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ekhstop\Uniliver\"/>
    </mc:Choice>
  </mc:AlternateContent>
  <xr:revisionPtr revIDLastSave="0" documentId="8_{C8F83DF2-3BC3-4384-B63D-99D0CD9AED9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2" i="1" l="1"/>
  <c r="G52" i="1"/>
  <c r="H52" i="1"/>
  <c r="I52" i="1" l="1"/>
</calcChain>
</file>

<file path=xl/sharedStrings.xml><?xml version="1.0" encoding="utf-8"?>
<sst xmlns="http://schemas.openxmlformats.org/spreadsheetml/2006/main" count="56" uniqueCount="56">
  <si>
    <t>The Secretary</t>
  </si>
  <si>
    <t>Bangladesh Tea Board</t>
  </si>
  <si>
    <t>Dear Sir,</t>
  </si>
  <si>
    <t>TOTAL</t>
  </si>
  <si>
    <t>Leaf</t>
  </si>
  <si>
    <t>Dust</t>
  </si>
  <si>
    <t>Category</t>
  </si>
  <si>
    <t xml:space="preserve">  Bags</t>
  </si>
  <si>
    <t xml:space="preserve">          Kgs</t>
  </si>
  <si>
    <t xml:space="preserve">            Amount</t>
  </si>
  <si>
    <t xml:space="preserve">   Av. Price</t>
  </si>
  <si>
    <t>Auction average</t>
  </si>
  <si>
    <t>BUYER NAME</t>
  </si>
  <si>
    <t>TOTAL :</t>
  </si>
  <si>
    <t>Nasirabad, Chittagong.</t>
  </si>
  <si>
    <t>LEAF BAGS</t>
  </si>
  <si>
    <t>DUST BAGS</t>
  </si>
  <si>
    <t>LEAF KGS</t>
  </si>
  <si>
    <t>DUST KGS</t>
  </si>
  <si>
    <t>TOTAL BAGS</t>
  </si>
  <si>
    <t>TOTAL KGS</t>
  </si>
  <si>
    <t>TOTAL AMOUNT</t>
  </si>
  <si>
    <t>GUPTA TEA HOUSE, SRIMANGAL. - I</t>
  </si>
  <si>
    <t>KAMONA TEA HOUSE, DHAKA. - I</t>
  </si>
  <si>
    <t>MEGHNA TEA CO. LTD, CTG . - I</t>
  </si>
  <si>
    <t>SHAWON CHA CO, PABNA. - I</t>
  </si>
  <si>
    <t>AL-AMIN TEA TRADERS, DHAKA. - I</t>
  </si>
  <si>
    <t>BONANI TEA SYLHET. - I</t>
  </si>
  <si>
    <t>ISPAHANI TEA LIMITED (BUYER), CTG. - I</t>
  </si>
  <si>
    <t>GREEN LEAF TEA, SRIMANGAL. - I</t>
  </si>
  <si>
    <t>KAISAR MOLLAH TEA HOUSE ,CTG - I</t>
  </si>
  <si>
    <t>NIJHUM TEA &amp; TRADING, DHAKA. - I</t>
  </si>
  <si>
    <t>PADMA TEA SUPPLY, SRIMONGAL. - I</t>
  </si>
  <si>
    <t>PROGRESSIVE BROKERS LTD.</t>
  </si>
  <si>
    <t>78 AGRABAD C/A, CHATTOGRAM.</t>
  </si>
  <si>
    <t>BUYER PURCHASES STATEMENT</t>
  </si>
  <si>
    <t>ALIF TEA SUPPLY, MOULVIBAZAR. - I</t>
  </si>
  <si>
    <t>CITY TEA ESTATES LTD - I</t>
  </si>
  <si>
    <t>HRC PRODUCTS LTD, CTG. - I</t>
  </si>
  <si>
    <t>JAMUNA TEA &amp; TRADING DHAKA. - I</t>
  </si>
  <si>
    <t>MINTU TEA HOUSE, CTG. - I</t>
  </si>
  <si>
    <t>R K TEA HOUSE, CHATTOGRAM - I</t>
  </si>
  <si>
    <t>SHAHJALAL TEA HOUSE,CHANDPUR - I</t>
  </si>
  <si>
    <t>AJANTA TEA HOUSE, CTG - I</t>
  </si>
  <si>
    <t>ALI TEA HOUSE, BRAHMANBARIA. - I</t>
  </si>
  <si>
    <t>BENGAL TEA HOUSE, CHANDPUR. - I</t>
  </si>
  <si>
    <t>HOQUE TEA &amp; TRADING, SYLHET. - I</t>
  </si>
  <si>
    <t>We give below the purchases made by the following buyers in our catalogue for Sale No. 4   held on 15-05-2023 Season: 2023-2024</t>
  </si>
  <si>
    <t>A.R TRADERS,CHATTOGRAM - I</t>
  </si>
  <si>
    <t>A.R.L TEA HOUSE, CTG - I</t>
  </si>
  <si>
    <t>ANKUR TEA HOUSE CTG - I</t>
  </si>
  <si>
    <t>IMAM TEA &amp; TRADING, CTG. - I</t>
  </si>
  <si>
    <t>KALAM TEA HOUSE, FENI. - I</t>
  </si>
  <si>
    <t>MUSTAQUE TEA HOUSE, MOULVIBAZAR - I</t>
  </si>
  <si>
    <t>ROSE TEA HOUSE, DHAKA. - I</t>
  </si>
  <si>
    <t>SHARIF TEA HOUSE, CTG -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</si>
</sst>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21" x14ac:knownFonts="1">
    <font>
      <sz val="10"/>
      <name val="Arial"/>
      <family val="2"/>
    </font>
    <font>
      <sz val="10"/>
      <name val="Arial Bold"/>
      <family val="2"/>
    </font>
    <font>
      <sz val="8"/>
      <name val="Arial Bold"/>
      <family val="2"/>
    </font>
    <font>
      <sz val="11"/>
      <name val="Times New Roman Bold"/>
      <family val="2"/>
    </font>
    <font>
      <sz val="11"/>
      <color rgb="FFFF00FF"/>
      <name val="Times New Roman Bold"/>
      <family val="2"/>
    </font>
    <font>
      <sz val="11"/>
      <name val="Courier New Bold"/>
      <family val="2"/>
    </font>
    <font>
      <sz val="10"/>
      <name val="Times New Roman Bold"/>
      <family val="2"/>
    </font>
    <font>
      <sz val="10"/>
      <name val="Arial"/>
      <family val="2"/>
    </font>
    <font>
      <sz val="14"/>
      <name val="Times New Roman"/>
      <family val="1"/>
    </font>
    <font>
      <b/>
      <sz val="10"/>
      <color rgb="FFFF00FF"/>
      <name val="Arial"/>
      <family val="2"/>
    </font>
    <font>
      <b/>
      <sz val="13"/>
      <name val="Times New Roman"/>
      <family val="1"/>
    </font>
    <font>
      <b/>
      <sz val="14"/>
      <name val="Arial"/>
      <family val="2"/>
    </font>
    <font>
      <sz val="8"/>
      <color rgb="FFFF0000"/>
      <name val="Times New Roman"/>
      <family val="2"/>
    </font>
    <font>
      <b/>
      <sz val="11"/>
      <name val="Verdana"/>
      <family val="2"/>
    </font>
    <font>
      <b/>
      <sz val="9"/>
      <name val="Verdana"/>
      <family val="2"/>
    </font>
    <font>
      <b/>
      <sz val="9"/>
      <color rgb="FFFF0000"/>
      <name val="Verdana"/>
      <family val="2"/>
    </font>
    <font>
      <sz val="11"/>
      <color rgb="FF337AB7"/>
      <name val="Verdana"/>
      <family val="2"/>
    </font>
    <font>
      <b/>
      <sz val="11"/>
      <color rgb="FF337AB7"/>
      <name val="Verdana"/>
      <family val="2"/>
    </font>
    <font>
      <b/>
      <sz val="12"/>
      <name val="Verdana"/>
      <family val="2"/>
    </font>
    <font>
      <u/>
      <sz val="11"/>
      <name val="Verdana"/>
      <family val="2"/>
    </font>
    <font>
      <b/>
      <sz val="9"/>
      <color rgb="FF333333"/>
      <name val="Verdan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44">
    <xf numFmtId="0" fontId="0" fillId="0" borderId="0" xfId="0"/>
    <xf numFmtId="0" fontId="1" fillId="0" borderId="0" xfId="0" applyNumberFormat="1" applyFont="1"/>
    <xf numFmtId="0" fontId="2" fillId="0" borderId="0" xfId="0" applyNumberFormat="1" applyFont="1"/>
    <xf numFmtId="2" fontId="3" fillId="0" borderId="0" xfId="0" applyNumberFormat="1" applyFont="1"/>
    <xf numFmtId="2" fontId="4" fillId="0" borderId="0" xfId="0" applyNumberFormat="1" applyFont="1"/>
    <xf numFmtId="0" fontId="5" fillId="0" borderId="0" xfId="0" applyNumberFormat="1" applyFont="1"/>
    <xf numFmtId="0" fontId="6" fillId="0" borderId="0" xfId="0" applyNumberFormat="1" applyFont="1"/>
    <xf numFmtId="0" fontId="8" fillId="0" borderId="0" xfId="0" applyFont="1" applyBorder="1"/>
    <xf numFmtId="0" fontId="8" fillId="0" borderId="1" xfId="0" applyFont="1" applyBorder="1"/>
    <xf numFmtId="0" fontId="9" fillId="0" borderId="2" xfId="0" applyFont="1" applyBorder="1"/>
    <xf numFmtId="0" fontId="10" fillId="0" borderId="3" xfId="0" applyFont="1" applyBorder="1" applyAlignment="1"/>
    <xf numFmtId="0" fontId="10" fillId="0" borderId="4" xfId="0" applyFont="1" applyBorder="1" applyAlignment="1"/>
    <xf numFmtId="43" fontId="9" fillId="0" borderId="5" xfId="1" applyNumberFormat="1" applyFont="1" applyBorder="1"/>
    <xf numFmtId="0" fontId="11" fillId="0" borderId="0" xfId="0" applyFont="1"/>
    <xf numFmtId="0" fontId="12" fillId="0" borderId="0" xfId="0" applyNumberFormat="1" applyFont="1"/>
    <xf numFmtId="1" fontId="12" fillId="0" borderId="0" xfId="0" applyNumberFormat="1" applyFont="1"/>
    <xf numFmtId="2" fontId="12" fillId="0" borderId="0" xfId="0" applyNumberFormat="1" applyFont="1"/>
    <xf numFmtId="4" fontId="12" fillId="0" borderId="0" xfId="0" applyNumberFormat="1" applyFont="1"/>
    <xf numFmtId="0" fontId="14" fillId="0" borderId="7" xfId="0" applyFont="1" applyBorder="1" applyAlignment="1">
      <alignment horizontal="left" wrapText="1"/>
    </xf>
    <xf numFmtId="0" fontId="14" fillId="0" borderId="7" xfId="0" applyFont="1" applyBorder="1" applyAlignment="1">
      <alignment horizontal="right" wrapText="1"/>
    </xf>
    <xf numFmtId="0" fontId="14" fillId="0" borderId="0" xfId="0" applyFont="1" applyAlignment="1">
      <alignment horizontal="left" vertical="top"/>
    </xf>
    <xf numFmtId="0" fontId="14" fillId="0" borderId="0" xfId="0" applyFont="1" applyAlignment="1">
      <alignment horizontal="right" vertical="top" wrapText="1"/>
    </xf>
    <xf numFmtId="4" fontId="14" fillId="0" borderId="0" xfId="0" applyNumberFormat="1" applyFont="1" applyAlignment="1">
      <alignment horizontal="right" vertical="top" wrapText="1"/>
    </xf>
    <xf numFmtId="0" fontId="15" fillId="0" borderId="6" xfId="0" applyFont="1" applyBorder="1" applyAlignment="1">
      <alignment horizontal="right" vertical="top" wrapText="1"/>
    </xf>
    <xf numFmtId="4" fontId="15" fillId="0" borderId="6" xfId="0" applyNumberFormat="1" applyFont="1" applyBorder="1" applyAlignment="1">
      <alignment horizontal="right" vertical="top" wrapText="1"/>
    </xf>
    <xf numFmtId="164" fontId="9" fillId="0" borderId="5" xfId="0" applyNumberFormat="1" applyFont="1" applyBorder="1"/>
    <xf numFmtId="165" fontId="9" fillId="0" borderId="5" xfId="1" applyNumberFormat="1" applyFont="1" applyBorder="1"/>
    <xf numFmtId="0" fontId="17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wrapText="1"/>
    </xf>
    <xf numFmtId="0" fontId="18" fillId="0" borderId="0" xfId="0" applyFont="1" applyAlignment="1">
      <alignment horizontal="center" wrapText="1"/>
    </xf>
    <xf numFmtId="0" fontId="19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wrapText="1"/>
    </xf>
    <xf numFmtId="0" fontId="14" fillId="0" borderId="8" xfId="0" applyFont="1" applyBorder="1" applyAlignment="1">
      <alignment horizontal="left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/>
    <xf numFmtId="2" fontId="3" fillId="0" borderId="0" xfId="0" applyNumberFormat="1" applyFont="1" applyFill="1" applyBorder="1"/>
    <xf numFmtId="0" fontId="15" fillId="0" borderId="0" xfId="0" applyFont="1" applyFill="1" applyBorder="1" applyAlignment="1">
      <alignment horizontal="right" vertical="top" wrapText="1"/>
    </xf>
    <xf numFmtId="4" fontId="15" fillId="0" borderId="0" xfId="0" applyNumberFormat="1" applyFont="1" applyFill="1" applyBorder="1" applyAlignment="1">
      <alignment horizontal="right" vertical="top" wrapText="1"/>
    </xf>
    <xf numFmtId="0" fontId="14" fillId="0" borderId="0" xfId="0" applyFont="1" applyFill="1" applyBorder="1" applyAlignment="1">
      <alignment horizontal="left" vertical="top" wrapText="1"/>
    </xf>
    <xf numFmtId="0" fontId="20" fillId="0" borderId="1" xfId="0" applyFont="1" applyFill="1" applyBorder="1" applyAlignment="1">
      <alignment horizontal="right" vertical="center" wrapText="1"/>
    </xf>
    <xf numFmtId="0" fontId="20" fillId="0" borderId="4" xfId="0" applyFont="1" applyFill="1" applyBorder="1" applyAlignment="1">
      <alignment horizontal="righ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5"/>
  <sheetViews>
    <sheetView tabSelected="1" topLeftCell="A37" zoomScaleNormal="100" workbookViewId="0">
      <selection activeCell="C49" sqref="C49"/>
    </sheetView>
  </sheetViews>
  <sheetFormatPr defaultRowHeight="12.75" x14ac:dyDescent="0.2"/>
  <cols>
    <col min="1" max="1" width="24.28515625" customWidth="1"/>
    <col min="2" max="2" width="15.85546875" customWidth="1"/>
    <col min="3" max="3" width="10" customWidth="1"/>
    <col min="4" max="4" width="13.28515625" customWidth="1"/>
    <col min="5" max="5" width="11.85546875" customWidth="1"/>
    <col min="6" max="6" width="11.28515625" customWidth="1"/>
    <col min="7" max="7" width="13.85546875" customWidth="1"/>
    <col min="8" max="8" width="18.42578125" customWidth="1"/>
    <col min="9" max="9" width="13"/>
  </cols>
  <sheetData>
    <row r="1" spans="1:9" ht="15" customHeight="1" x14ac:dyDescent="0.2">
      <c r="A1" s="30" t="s">
        <v>33</v>
      </c>
      <c r="B1" s="30"/>
      <c r="C1" s="30"/>
      <c r="D1" s="30"/>
      <c r="E1" s="30"/>
      <c r="F1" s="30"/>
      <c r="G1" s="30"/>
      <c r="H1" s="30"/>
    </row>
    <row r="2" spans="1:9" ht="14.25" customHeight="1" x14ac:dyDescent="0.2">
      <c r="A2" s="31" t="s">
        <v>34</v>
      </c>
      <c r="B2" s="31"/>
      <c r="C2" s="31"/>
      <c r="D2" s="31"/>
      <c r="E2" s="31"/>
      <c r="F2" s="31"/>
      <c r="G2" s="31"/>
      <c r="H2" s="31"/>
    </row>
    <row r="3" spans="1:9" x14ac:dyDescent="0.2">
      <c r="A3" s="32" t="s">
        <v>35</v>
      </c>
      <c r="B3" s="32"/>
      <c r="C3" s="32"/>
      <c r="D3" s="32"/>
      <c r="E3" s="32"/>
      <c r="F3" s="32"/>
      <c r="G3" s="32"/>
      <c r="H3" s="32"/>
    </row>
    <row r="4" spans="1:9" ht="14.25" customHeight="1" x14ac:dyDescent="0.2">
      <c r="A4" s="29" t="s">
        <v>0</v>
      </c>
      <c r="B4" s="29"/>
      <c r="C4" s="29"/>
      <c r="D4" s="29"/>
      <c r="E4" s="29"/>
      <c r="F4" s="29"/>
      <c r="G4" s="29"/>
      <c r="H4" s="29"/>
    </row>
    <row r="5" spans="1:9" ht="14.25" customHeight="1" x14ac:dyDescent="0.2">
      <c r="A5" s="29" t="s">
        <v>1</v>
      </c>
      <c r="B5" s="29"/>
      <c r="C5" s="29"/>
      <c r="D5" s="29"/>
      <c r="E5" s="29"/>
      <c r="F5" s="29"/>
      <c r="G5" s="29"/>
      <c r="H5" s="29"/>
    </row>
    <row r="6" spans="1:9" ht="14.25" customHeight="1" x14ac:dyDescent="0.2">
      <c r="A6" s="29" t="s">
        <v>14</v>
      </c>
      <c r="B6" s="29"/>
      <c r="C6" s="29"/>
      <c r="D6" s="29"/>
      <c r="E6" s="29"/>
      <c r="F6" s="29"/>
      <c r="G6" s="29"/>
      <c r="H6" s="29"/>
    </row>
    <row r="7" spans="1:9" ht="14.25" customHeight="1" x14ac:dyDescent="0.2">
      <c r="A7" s="34" t="s">
        <v>2</v>
      </c>
      <c r="B7" s="34"/>
      <c r="C7" s="34"/>
      <c r="D7" s="34"/>
      <c r="E7" s="34"/>
      <c r="F7" s="34"/>
      <c r="G7" s="34"/>
      <c r="H7" s="34"/>
    </row>
    <row r="8" spans="1:9" ht="22.5" customHeight="1" thickBot="1" x14ac:dyDescent="0.25">
      <c r="A8" s="35" t="s">
        <v>47</v>
      </c>
      <c r="B8" s="35"/>
      <c r="C8" s="35"/>
      <c r="D8" s="35"/>
      <c r="E8" s="35"/>
      <c r="F8" s="35"/>
      <c r="G8" s="35"/>
      <c r="H8" s="35"/>
    </row>
    <row r="9" spans="1:9" ht="22.5" customHeight="1" thickBot="1" x14ac:dyDescent="0.25">
      <c r="A9" s="18" t="s">
        <v>12</v>
      </c>
      <c r="B9" s="19" t="s">
        <v>15</v>
      </c>
      <c r="C9" s="19" t="s">
        <v>16</v>
      </c>
      <c r="D9" s="19" t="s">
        <v>17</v>
      </c>
      <c r="E9" s="19" t="s">
        <v>18</v>
      </c>
      <c r="F9" s="19" t="s">
        <v>19</v>
      </c>
      <c r="G9" s="19" t="s">
        <v>20</v>
      </c>
      <c r="H9" s="19" t="s">
        <v>21</v>
      </c>
    </row>
    <row r="10" spans="1:9" x14ac:dyDescent="0.2">
      <c r="A10" s="20" t="s">
        <v>48</v>
      </c>
      <c r="B10" s="21">
        <v>10</v>
      </c>
      <c r="C10" s="21">
        <v>0</v>
      </c>
      <c r="D10" s="21">
        <v>498.5</v>
      </c>
      <c r="E10" s="21">
        <v>0</v>
      </c>
      <c r="F10" s="21">
        <v>10</v>
      </c>
      <c r="G10" s="21">
        <v>498.5</v>
      </c>
      <c r="H10" s="22">
        <v>107676</v>
      </c>
    </row>
    <row r="11" spans="1:9" ht="13.5" customHeight="1" x14ac:dyDescent="0.2">
      <c r="A11" s="20" t="s">
        <v>49</v>
      </c>
      <c r="B11" s="21">
        <v>10</v>
      </c>
      <c r="C11" s="21">
        <v>0</v>
      </c>
      <c r="D11" s="21">
        <v>498.5</v>
      </c>
      <c r="E11" s="21">
        <v>0</v>
      </c>
      <c r="F11" s="21">
        <v>10</v>
      </c>
      <c r="G11" s="21">
        <v>498.5</v>
      </c>
      <c r="H11" s="22">
        <v>124625</v>
      </c>
      <c r="I11" s="1"/>
    </row>
    <row r="12" spans="1:9" ht="13.5" customHeight="1" x14ac:dyDescent="0.2">
      <c r="A12" s="20" t="s">
        <v>43</v>
      </c>
      <c r="B12" s="21">
        <v>10</v>
      </c>
      <c r="C12" s="21">
        <v>0</v>
      </c>
      <c r="D12" s="21">
        <v>498.5</v>
      </c>
      <c r="E12" s="21">
        <v>0</v>
      </c>
      <c r="F12" s="21">
        <v>10</v>
      </c>
      <c r="G12" s="21">
        <v>498.5</v>
      </c>
      <c r="H12" s="22">
        <v>124625</v>
      </c>
      <c r="I12" s="2"/>
    </row>
    <row r="13" spans="1:9" x14ac:dyDescent="0.2">
      <c r="A13" s="20" t="s">
        <v>26</v>
      </c>
      <c r="B13" s="21">
        <v>30</v>
      </c>
      <c r="C13" s="21">
        <v>35</v>
      </c>
      <c r="D13" s="21">
        <v>1497</v>
      </c>
      <c r="E13" s="22">
        <v>1746.3</v>
      </c>
      <c r="F13" s="21">
        <v>65</v>
      </c>
      <c r="G13" s="21">
        <v>3243.3</v>
      </c>
      <c r="H13" s="22">
        <v>728708.4</v>
      </c>
      <c r="I13" s="2"/>
    </row>
    <row r="14" spans="1:9" x14ac:dyDescent="0.2">
      <c r="A14" s="20" t="s">
        <v>44</v>
      </c>
      <c r="B14" s="21">
        <v>20</v>
      </c>
      <c r="C14" s="21">
        <v>0</v>
      </c>
      <c r="D14" s="21">
        <v>997</v>
      </c>
      <c r="E14" s="21">
        <v>0</v>
      </c>
      <c r="F14" s="21">
        <v>20</v>
      </c>
      <c r="G14" s="21">
        <v>997</v>
      </c>
      <c r="H14" s="22">
        <v>248751.5</v>
      </c>
    </row>
    <row r="15" spans="1:9" ht="14.25" x14ac:dyDescent="0.2">
      <c r="A15" s="20" t="s">
        <v>36</v>
      </c>
      <c r="B15" s="21">
        <v>20</v>
      </c>
      <c r="C15" s="21">
        <v>34</v>
      </c>
      <c r="D15" s="21">
        <v>998.5</v>
      </c>
      <c r="E15" s="22">
        <v>1697</v>
      </c>
      <c r="F15" s="21">
        <v>54</v>
      </c>
      <c r="G15" s="21">
        <v>2695.5</v>
      </c>
      <c r="H15" s="22">
        <v>597798</v>
      </c>
      <c r="I15" s="3"/>
    </row>
    <row r="16" spans="1:9" ht="13.5" customHeight="1" x14ac:dyDescent="0.2">
      <c r="A16" s="20" t="s">
        <v>50</v>
      </c>
      <c r="B16" s="21">
        <v>0</v>
      </c>
      <c r="C16" s="21">
        <v>15</v>
      </c>
      <c r="D16" s="21">
        <v>0</v>
      </c>
      <c r="E16" s="21">
        <v>749</v>
      </c>
      <c r="F16" s="21">
        <v>15</v>
      </c>
      <c r="G16" s="21">
        <v>749</v>
      </c>
      <c r="H16" s="22">
        <v>169024</v>
      </c>
      <c r="I16" s="3"/>
    </row>
    <row r="17" spans="1:9" ht="14.25" x14ac:dyDescent="0.2">
      <c r="A17" s="20" t="s">
        <v>45</v>
      </c>
      <c r="B17" s="21">
        <v>25</v>
      </c>
      <c r="C17" s="21">
        <v>0</v>
      </c>
      <c r="D17" s="21">
        <v>1245.5</v>
      </c>
      <c r="E17" s="21">
        <v>0</v>
      </c>
      <c r="F17" s="21">
        <v>25</v>
      </c>
      <c r="G17" s="21">
        <v>1245.5</v>
      </c>
      <c r="H17" s="22">
        <v>293938</v>
      </c>
      <c r="I17" s="3"/>
    </row>
    <row r="18" spans="1:9" ht="14.25" x14ac:dyDescent="0.2">
      <c r="A18" s="20" t="s">
        <v>27</v>
      </c>
      <c r="B18" s="21">
        <v>30</v>
      </c>
      <c r="C18" s="21">
        <v>0</v>
      </c>
      <c r="D18" s="21">
        <v>1495.5</v>
      </c>
      <c r="E18" s="21">
        <v>0</v>
      </c>
      <c r="F18" s="21">
        <v>30</v>
      </c>
      <c r="G18" s="21">
        <v>1495.5</v>
      </c>
      <c r="H18" s="22">
        <v>365400.5</v>
      </c>
      <c r="I18" s="3"/>
    </row>
    <row r="19" spans="1:9" ht="14.25" x14ac:dyDescent="0.2">
      <c r="A19" s="20" t="s">
        <v>37</v>
      </c>
      <c r="B19" s="21">
        <v>160</v>
      </c>
      <c r="C19" s="21">
        <v>26</v>
      </c>
      <c r="D19" s="21">
        <v>7976</v>
      </c>
      <c r="E19" s="22">
        <v>1296</v>
      </c>
      <c r="F19" s="21">
        <v>186</v>
      </c>
      <c r="G19" s="21">
        <v>9272</v>
      </c>
      <c r="H19" s="22">
        <v>2153795.2000000002</v>
      </c>
      <c r="I19" s="3"/>
    </row>
    <row r="20" spans="1:9" ht="14.25" x14ac:dyDescent="0.2">
      <c r="A20" s="20" t="s">
        <v>29</v>
      </c>
      <c r="B20" s="21">
        <v>20</v>
      </c>
      <c r="C20" s="21">
        <v>10</v>
      </c>
      <c r="D20" s="21">
        <v>997</v>
      </c>
      <c r="E20" s="21">
        <v>499</v>
      </c>
      <c r="F20" s="21">
        <v>30</v>
      </c>
      <c r="G20" s="21">
        <v>1496</v>
      </c>
      <c r="H20" s="22">
        <v>355295</v>
      </c>
      <c r="I20" s="3"/>
    </row>
    <row r="21" spans="1:9" ht="14.25" x14ac:dyDescent="0.2">
      <c r="A21" s="20" t="s">
        <v>22</v>
      </c>
      <c r="B21" s="21">
        <v>10</v>
      </c>
      <c r="C21" s="21">
        <v>0</v>
      </c>
      <c r="D21" s="21">
        <v>498.5</v>
      </c>
      <c r="E21" s="21">
        <v>0</v>
      </c>
      <c r="F21" s="21">
        <v>10</v>
      </c>
      <c r="G21" s="21">
        <v>498.5</v>
      </c>
      <c r="H21" s="22">
        <v>124625</v>
      </c>
      <c r="I21" s="3"/>
    </row>
    <row r="22" spans="1:9" ht="14.25" x14ac:dyDescent="0.2">
      <c r="A22" s="20" t="s">
        <v>46</v>
      </c>
      <c r="B22" s="21">
        <v>20</v>
      </c>
      <c r="C22" s="21">
        <v>0</v>
      </c>
      <c r="D22" s="21">
        <v>997</v>
      </c>
      <c r="E22" s="21">
        <v>0</v>
      </c>
      <c r="F22" s="21">
        <v>20</v>
      </c>
      <c r="G22" s="21">
        <v>997</v>
      </c>
      <c r="H22" s="22">
        <v>248751.5</v>
      </c>
      <c r="I22" s="3"/>
    </row>
    <row r="23" spans="1:9" ht="14.25" x14ac:dyDescent="0.2">
      <c r="A23" s="20" t="s">
        <v>38</v>
      </c>
      <c r="B23" s="21">
        <v>20</v>
      </c>
      <c r="C23" s="21">
        <v>25</v>
      </c>
      <c r="D23" s="21">
        <v>998.5</v>
      </c>
      <c r="E23" s="22">
        <v>1247.5999999999999</v>
      </c>
      <c r="F23" s="21">
        <v>45</v>
      </c>
      <c r="G23" s="21">
        <v>2246.1</v>
      </c>
      <c r="H23" s="22">
        <v>521589</v>
      </c>
      <c r="I23" s="3"/>
    </row>
    <row r="24" spans="1:9" ht="14.25" x14ac:dyDescent="0.2">
      <c r="A24" s="20" t="s">
        <v>51</v>
      </c>
      <c r="B24" s="21">
        <v>40</v>
      </c>
      <c r="C24" s="21">
        <v>0</v>
      </c>
      <c r="D24" s="21">
        <v>1994</v>
      </c>
      <c r="E24" s="21">
        <v>0</v>
      </c>
      <c r="F24" s="21">
        <v>40</v>
      </c>
      <c r="G24" s="21">
        <v>1994</v>
      </c>
      <c r="H24" s="22">
        <v>444163.5</v>
      </c>
      <c r="I24" s="3"/>
    </row>
    <row r="25" spans="1:9" ht="14.25" x14ac:dyDescent="0.2">
      <c r="A25" s="20" t="s">
        <v>28</v>
      </c>
      <c r="B25" s="21">
        <v>30</v>
      </c>
      <c r="C25" s="21">
        <v>6</v>
      </c>
      <c r="D25" s="21">
        <v>1495.5</v>
      </c>
      <c r="E25" s="21">
        <v>299.2</v>
      </c>
      <c r="F25" s="21">
        <v>36</v>
      </c>
      <c r="G25" s="21">
        <v>1794.7</v>
      </c>
      <c r="H25" s="22">
        <v>365525.4</v>
      </c>
      <c r="I25" s="3"/>
    </row>
    <row r="26" spans="1:9" ht="14.25" x14ac:dyDescent="0.2">
      <c r="A26" s="20" t="s">
        <v>39</v>
      </c>
      <c r="B26" s="21">
        <v>48</v>
      </c>
      <c r="C26" s="21">
        <v>25</v>
      </c>
      <c r="D26" s="21">
        <v>2394</v>
      </c>
      <c r="E26" s="22">
        <v>1247.4000000000001</v>
      </c>
      <c r="F26" s="21">
        <v>73</v>
      </c>
      <c r="G26" s="21">
        <v>3641.4</v>
      </c>
      <c r="H26" s="22">
        <v>799164.5</v>
      </c>
      <c r="I26" s="3"/>
    </row>
    <row r="27" spans="1:9" ht="14.25" x14ac:dyDescent="0.2">
      <c r="A27" s="20" t="s">
        <v>30</v>
      </c>
      <c r="B27" s="21">
        <v>20</v>
      </c>
      <c r="C27" s="21">
        <v>0</v>
      </c>
      <c r="D27" s="21">
        <v>997</v>
      </c>
      <c r="E27" s="21">
        <v>0</v>
      </c>
      <c r="F27" s="21">
        <v>20</v>
      </c>
      <c r="G27" s="21">
        <v>997</v>
      </c>
      <c r="H27" s="22">
        <v>237286</v>
      </c>
      <c r="I27" s="3"/>
    </row>
    <row r="28" spans="1:9" ht="14.25" x14ac:dyDescent="0.2">
      <c r="A28" s="20" t="s">
        <v>52</v>
      </c>
      <c r="B28" s="21">
        <v>20</v>
      </c>
      <c r="C28" s="21">
        <v>0</v>
      </c>
      <c r="D28" s="21">
        <v>997</v>
      </c>
      <c r="E28" s="21">
        <v>0</v>
      </c>
      <c r="F28" s="21">
        <v>20</v>
      </c>
      <c r="G28" s="21">
        <v>997</v>
      </c>
      <c r="H28" s="22">
        <v>189430</v>
      </c>
      <c r="I28" s="3"/>
    </row>
    <row r="29" spans="1:9" ht="14.25" x14ac:dyDescent="0.2">
      <c r="A29" s="20" t="s">
        <v>23</v>
      </c>
      <c r="B29" s="21">
        <v>40</v>
      </c>
      <c r="C29" s="21">
        <v>0</v>
      </c>
      <c r="D29" s="21">
        <v>1994</v>
      </c>
      <c r="E29" s="21">
        <v>0</v>
      </c>
      <c r="F29" s="21">
        <v>40</v>
      </c>
      <c r="G29" s="21">
        <v>1994</v>
      </c>
      <c r="H29" s="22">
        <v>442668</v>
      </c>
      <c r="I29" s="3"/>
    </row>
    <row r="30" spans="1:9" ht="14.25" x14ac:dyDescent="0.2">
      <c r="A30" s="20" t="s">
        <v>24</v>
      </c>
      <c r="B30" s="21">
        <v>20</v>
      </c>
      <c r="C30" s="21">
        <v>10</v>
      </c>
      <c r="D30" s="21">
        <v>997</v>
      </c>
      <c r="E30" s="21">
        <v>499.2</v>
      </c>
      <c r="F30" s="21">
        <v>30</v>
      </c>
      <c r="G30" s="21">
        <v>1496.2</v>
      </c>
      <c r="H30" s="22">
        <v>326201.7</v>
      </c>
      <c r="I30" s="3"/>
    </row>
    <row r="31" spans="1:9" ht="14.25" x14ac:dyDescent="0.2">
      <c r="A31" s="20" t="s">
        <v>40</v>
      </c>
      <c r="B31" s="21">
        <v>40</v>
      </c>
      <c r="C31" s="21">
        <v>0</v>
      </c>
      <c r="D31" s="21">
        <v>1994</v>
      </c>
      <c r="E31" s="21">
        <v>0</v>
      </c>
      <c r="F31" s="21">
        <v>40</v>
      </c>
      <c r="G31" s="21">
        <v>1994</v>
      </c>
      <c r="H31" s="22">
        <v>473575</v>
      </c>
      <c r="I31" s="3"/>
    </row>
    <row r="32" spans="1:9" ht="14.25" x14ac:dyDescent="0.2">
      <c r="A32" s="20" t="s">
        <v>53</v>
      </c>
      <c r="B32" s="21">
        <v>10</v>
      </c>
      <c r="C32" s="21">
        <v>0</v>
      </c>
      <c r="D32" s="21">
        <v>498.5</v>
      </c>
      <c r="E32" s="21">
        <v>0</v>
      </c>
      <c r="F32" s="21">
        <v>10</v>
      </c>
      <c r="G32" s="21">
        <v>498.5</v>
      </c>
      <c r="H32" s="22">
        <v>100697</v>
      </c>
      <c r="I32" s="3"/>
    </row>
    <row r="33" spans="1:9" ht="14.25" x14ac:dyDescent="0.2">
      <c r="A33" s="20" t="s">
        <v>31</v>
      </c>
      <c r="B33" s="21">
        <v>0</v>
      </c>
      <c r="C33" s="21">
        <v>10</v>
      </c>
      <c r="D33" s="21">
        <v>0</v>
      </c>
      <c r="E33" s="21">
        <v>499.2</v>
      </c>
      <c r="F33" s="21">
        <v>10</v>
      </c>
      <c r="G33" s="21">
        <v>499.2</v>
      </c>
      <c r="H33" s="22">
        <v>122304</v>
      </c>
      <c r="I33" s="3"/>
    </row>
    <row r="34" spans="1:9" ht="14.25" x14ac:dyDescent="0.2">
      <c r="A34" s="20" t="s">
        <v>32</v>
      </c>
      <c r="B34" s="21">
        <v>30</v>
      </c>
      <c r="C34" s="21">
        <v>0</v>
      </c>
      <c r="D34" s="21">
        <v>1497</v>
      </c>
      <c r="E34" s="21">
        <v>0</v>
      </c>
      <c r="F34" s="21">
        <v>30</v>
      </c>
      <c r="G34" s="21">
        <v>1497</v>
      </c>
      <c r="H34" s="22">
        <v>310868.5</v>
      </c>
      <c r="I34" s="3"/>
    </row>
    <row r="35" spans="1:9" ht="14.25" x14ac:dyDescent="0.2">
      <c r="A35" s="20" t="s">
        <v>41</v>
      </c>
      <c r="B35" s="21">
        <v>7</v>
      </c>
      <c r="C35" s="21">
        <v>0</v>
      </c>
      <c r="D35" s="21">
        <v>348.5</v>
      </c>
      <c r="E35" s="21">
        <v>0</v>
      </c>
      <c r="F35" s="21">
        <v>7</v>
      </c>
      <c r="G35" s="21">
        <v>348.5</v>
      </c>
      <c r="H35" s="22">
        <v>83132.5</v>
      </c>
      <c r="I35" s="3"/>
    </row>
    <row r="36" spans="1:9" ht="14.25" x14ac:dyDescent="0.2">
      <c r="A36" s="20" t="s">
        <v>54</v>
      </c>
      <c r="B36" s="21">
        <v>27</v>
      </c>
      <c r="C36" s="21">
        <v>0</v>
      </c>
      <c r="D36" s="21">
        <v>1346.5</v>
      </c>
      <c r="E36" s="21">
        <v>0</v>
      </c>
      <c r="F36" s="21">
        <v>27</v>
      </c>
      <c r="G36" s="21">
        <v>1346.5</v>
      </c>
      <c r="H36" s="22">
        <v>314680</v>
      </c>
      <c r="I36" s="3"/>
    </row>
    <row r="37" spans="1:9" ht="14.25" x14ac:dyDescent="0.2">
      <c r="A37" s="20" t="s">
        <v>42</v>
      </c>
      <c r="B37" s="21">
        <v>40</v>
      </c>
      <c r="C37" s="21">
        <v>0</v>
      </c>
      <c r="D37" s="21">
        <v>1994</v>
      </c>
      <c r="E37" s="21">
        <v>0</v>
      </c>
      <c r="F37" s="21">
        <v>40</v>
      </c>
      <c r="G37" s="21">
        <v>1994</v>
      </c>
      <c r="H37" s="22">
        <v>455130.5</v>
      </c>
      <c r="I37" s="3"/>
    </row>
    <row r="38" spans="1:9" ht="14.25" x14ac:dyDescent="0.2">
      <c r="A38" s="20" t="s">
        <v>55</v>
      </c>
      <c r="B38" s="21">
        <v>20</v>
      </c>
      <c r="C38" s="21">
        <v>0</v>
      </c>
      <c r="D38" s="21">
        <v>997</v>
      </c>
      <c r="E38" s="21">
        <v>0</v>
      </c>
      <c r="F38" s="21">
        <v>20</v>
      </c>
      <c r="G38" s="21">
        <v>997</v>
      </c>
      <c r="H38" s="22">
        <v>234793.5</v>
      </c>
      <c r="I38" s="3"/>
    </row>
    <row r="39" spans="1:9" ht="15" thickBot="1" x14ac:dyDescent="0.25">
      <c r="A39" s="20" t="s">
        <v>25</v>
      </c>
      <c r="B39" s="21">
        <v>0</v>
      </c>
      <c r="C39" s="21">
        <v>30</v>
      </c>
      <c r="D39" s="21">
        <v>0</v>
      </c>
      <c r="E39" s="22">
        <v>1496</v>
      </c>
      <c r="F39" s="21">
        <v>30</v>
      </c>
      <c r="G39" s="21">
        <v>1496</v>
      </c>
      <c r="H39" s="22">
        <v>395930.4</v>
      </c>
      <c r="I39" s="3"/>
    </row>
    <row r="40" spans="1:9" ht="14.25" x14ac:dyDescent="0.2">
      <c r="A40" s="23" t="s">
        <v>13</v>
      </c>
      <c r="B40" s="23">
        <v>777</v>
      </c>
      <c r="C40" s="23">
        <v>226</v>
      </c>
      <c r="D40" s="23">
        <v>38740</v>
      </c>
      <c r="E40" s="23">
        <v>11275.9</v>
      </c>
      <c r="F40" s="23">
        <v>1003</v>
      </c>
      <c r="G40" s="23">
        <v>50015.9</v>
      </c>
      <c r="H40" s="24">
        <v>11460152.6</v>
      </c>
      <c r="I40" s="3"/>
    </row>
    <row r="41" spans="1:9" ht="14.25" x14ac:dyDescent="0.2">
      <c r="A41" s="33"/>
      <c r="B41" s="33"/>
      <c r="C41" s="33"/>
      <c r="D41" s="33"/>
      <c r="E41" s="33"/>
      <c r="F41" s="33"/>
      <c r="G41" s="33"/>
      <c r="H41" s="33"/>
      <c r="I41" s="3"/>
    </row>
    <row r="42" spans="1:9" s="37" customFormat="1" ht="14.25" x14ac:dyDescent="0.2">
      <c r="A42" s="39"/>
      <c r="B42" s="39"/>
      <c r="C42" s="39"/>
      <c r="D42" s="39"/>
      <c r="E42" s="39"/>
      <c r="F42" s="39"/>
      <c r="G42" s="39"/>
      <c r="H42" s="40"/>
      <c r="I42" s="38"/>
    </row>
    <row r="43" spans="1:9" s="37" customFormat="1" ht="14.25" x14ac:dyDescent="0.2">
      <c r="A43" s="41"/>
      <c r="B43" s="41"/>
      <c r="C43" s="41"/>
      <c r="D43" s="41"/>
      <c r="E43" s="41"/>
      <c r="F43" s="41"/>
      <c r="G43" s="41"/>
      <c r="H43" s="41"/>
      <c r="I43" s="38"/>
    </row>
    <row r="44" spans="1:9" s="37" customFormat="1" ht="14.25" x14ac:dyDescent="0.2">
      <c r="A44" s="36"/>
      <c r="I44" s="38"/>
    </row>
    <row r="45" spans="1:9" ht="13.5" customHeight="1" x14ac:dyDescent="0.2">
      <c r="A45" s="27"/>
      <c r="I45" s="4"/>
    </row>
    <row r="46" spans="1:9" ht="13.5" customHeight="1" x14ac:dyDescent="0.2">
      <c r="A46" s="28"/>
      <c r="I46" s="4"/>
    </row>
    <row r="47" spans="1:9" ht="13.5" customHeight="1" x14ac:dyDescent="0.2">
      <c r="A47" s="14"/>
      <c r="B47" s="15"/>
      <c r="C47" s="15"/>
      <c r="D47" s="16"/>
      <c r="E47" s="16"/>
      <c r="F47" s="15"/>
      <c r="G47" s="16"/>
      <c r="H47" s="17"/>
      <c r="I47" s="4"/>
    </row>
    <row r="48" spans="1:9" ht="18.75" x14ac:dyDescent="0.3">
      <c r="A48" s="5"/>
      <c r="E48" s="13" t="s">
        <v>11</v>
      </c>
    </row>
    <row r="49" spans="1:9" ht="17.25" x14ac:dyDescent="0.3">
      <c r="A49" s="5"/>
      <c r="E49" s="10" t="s">
        <v>6</v>
      </c>
      <c r="F49" s="11" t="s">
        <v>7</v>
      </c>
      <c r="G49" s="11" t="s">
        <v>8</v>
      </c>
      <c r="H49" s="11" t="s">
        <v>9</v>
      </c>
      <c r="I49" s="11" t="s">
        <v>10</v>
      </c>
    </row>
    <row r="50" spans="1:9" ht="18.75" x14ac:dyDescent="0.3">
      <c r="E50" s="7" t="s">
        <v>4</v>
      </c>
      <c r="F50" s="43">
        <v>777</v>
      </c>
      <c r="G50" s="43">
        <v>38740</v>
      </c>
      <c r="H50" s="43">
        <v>8749548</v>
      </c>
      <c r="I50" s="43">
        <v>225.85</v>
      </c>
    </row>
    <row r="51" spans="1:9" ht="18.75" x14ac:dyDescent="0.3">
      <c r="A51" s="6"/>
      <c r="E51" s="8" t="s">
        <v>5</v>
      </c>
      <c r="F51" s="42">
        <v>226</v>
      </c>
      <c r="G51" s="42">
        <v>11275.9</v>
      </c>
      <c r="H51" s="42">
        <v>2710604.6</v>
      </c>
      <c r="I51" s="42">
        <v>240.39</v>
      </c>
    </row>
    <row r="52" spans="1:9" ht="18" customHeight="1" thickBot="1" x14ac:dyDescent="0.25">
      <c r="A52" s="6"/>
      <c r="E52" s="9" t="s">
        <v>3</v>
      </c>
      <c r="F52" s="25">
        <f>SUM(F50:F51)</f>
        <v>1003</v>
      </c>
      <c r="G52" s="26">
        <f>SUM(G50:G51)</f>
        <v>50015.9</v>
      </c>
      <c r="H52" s="12">
        <f>SUM(H50:H51)</f>
        <v>11460152.6</v>
      </c>
      <c r="I52" s="12">
        <f>SUM(H52/G52)</f>
        <v>229.13018860002518</v>
      </c>
    </row>
    <row r="53" spans="1:9" ht="13.5" thickTop="1" x14ac:dyDescent="0.2">
      <c r="A53" s="6"/>
    </row>
    <row r="54" spans="1:9" x14ac:dyDescent="0.2">
      <c r="A54" s="6"/>
    </row>
    <row r="55" spans="1:9" x14ac:dyDescent="0.2">
      <c r="A55" s="6"/>
    </row>
  </sheetData>
  <mergeCells count="10">
    <mergeCell ref="A4:H4"/>
    <mergeCell ref="A1:H1"/>
    <mergeCell ref="A2:H2"/>
    <mergeCell ref="A3:H3"/>
    <mergeCell ref="A43:H43"/>
    <mergeCell ref="A5:H5"/>
    <mergeCell ref="A6:H6"/>
    <mergeCell ref="A7:H7"/>
    <mergeCell ref="A8:H8"/>
    <mergeCell ref="A41:H41"/>
  </mergeCells>
  <pageMargins left="0.7" right="0.7" top="0.75" bottom="0.75" header="0.3" footer="0.3"/>
  <pageSetup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Investintech.com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Progressive Brokers - Joni Dey</cp:lastModifiedBy>
  <cp:lastPrinted>2023-05-03T08:38:12Z</cp:lastPrinted>
  <dcterms:created xsi:type="dcterms:W3CDTF">2016-10-13T02:29:30Z</dcterms:created>
  <dcterms:modified xsi:type="dcterms:W3CDTF">2023-05-16T04:52:31Z</dcterms:modified>
</cp:coreProperties>
</file>