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70" i="1" l="1"/>
  <c r="G70" i="1"/>
  <c r="H70" i="1"/>
  <c r="I70" i="1" l="1"/>
</calcChain>
</file>

<file path=xl/sharedStrings.xml><?xml version="1.0" encoding="utf-8"?>
<sst xmlns="http://schemas.openxmlformats.org/spreadsheetml/2006/main" count="74" uniqueCount="73">
  <si>
    <t>The Secretary</t>
  </si>
  <si>
    <t>Bangladesh Tea Board</t>
  </si>
  <si>
    <t>Dear Sir,</t>
  </si>
  <si>
    <t>TOTAL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</si>
  <si>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</si>
  <si>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</si>
  <si>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</si>
  <si>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</si>
  <si>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</si>
  <si>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</si>
  <si>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>Auction average</t>
  </si>
  <si>
    <t>BUYER NAME</t>
  </si>
  <si>
    <t>ABUL KHAIR CONSUMER PRODUCTS LTD, CTG.. - I</t>
  </si>
  <si>
    <t>UNILEVER BANGLADESH LTD, CTG.. - I</t>
  </si>
  <si>
    <t>MINTU TEA HOUSE, CTG. - I</t>
  </si>
  <si>
    <t>SHARIF TEA HOUSE, CTG - I</t>
  </si>
  <si>
    <t>TOTAL :</t>
  </si>
  <si>
    <t>IMAM TEA &amp; TRADING, CTG. - I</t>
  </si>
  <si>
    <t>MEGHNA TEA CO. LTD, CTG . - I</t>
  </si>
  <si>
    <t>GUPTA TEA HOUSE, SRIMANGAL. - I</t>
  </si>
  <si>
    <t>HRC PRODUCTS LTD, CTG. - I</t>
  </si>
  <si>
    <t>SHATI TEA HOUSE, CTG - I</t>
  </si>
  <si>
    <t>PROGRESSIVE BROKERS LTD.</t>
  </si>
  <si>
    <t>78 AGRABAD C/A, CHATTOGRAM.</t>
  </si>
  <si>
    <t>BUYER TEA BOARD STATEMENT</t>
  </si>
  <si>
    <t>CHATTOGRAM</t>
  </si>
  <si>
    <t>Nasirabad, Chittagong.</t>
  </si>
  <si>
    <t>LEAF BAGS</t>
  </si>
  <si>
    <t>DUST BAGS</t>
  </si>
  <si>
    <t>LEAF KGS</t>
  </si>
  <si>
    <t>DUST KGS</t>
  </si>
  <si>
    <t>TOTAL BAGS</t>
  </si>
  <si>
    <t>TOTAL KGS</t>
  </si>
  <si>
    <t>TOTAL AMOUNT</t>
  </si>
  <si>
    <t>AHMED TEA HOUSE, SRIMANGAL. - I</t>
  </si>
  <si>
    <t>BENGAL TEA HOUSE, CHANDPUR. - I</t>
  </si>
  <si>
    <t>KAMONA TEA HOUSE, DHAKA. - I</t>
  </si>
  <si>
    <t>RAJDHANI FOOD PRODUCTS, CTG - I</t>
  </si>
  <si>
    <t>ROSE TEA HOUSE, DHAKA. - I</t>
  </si>
  <si>
    <t>BANGLADESH TEA CORP, CHANDPUR - I</t>
  </si>
  <si>
    <t>JAMUNA TEA CO, DHAKA. - I</t>
  </si>
  <si>
    <t>SHAWON CHA CO, PABNA. - I</t>
  </si>
  <si>
    <t>HOQUE TEA &amp; TRADING, SYLHET. - I</t>
  </si>
  <si>
    <t>HOSSAIN TEA STORE, CTG. - I</t>
  </si>
  <si>
    <t>WAHID TEA STORE, CTG - I</t>
  </si>
  <si>
    <t>RAHIM TEA SUPPLY, SRIMANGAL. - I</t>
  </si>
  <si>
    <t>TETLY ACI (BD) LTD, DHAKA. - I</t>
  </si>
  <si>
    <t>DANISH FOOD LTD,DHAKA - I</t>
  </si>
  <si>
    <t>ISPAHANI TEA LIMITED (BUYER), CTG. - I</t>
  </si>
  <si>
    <t>MA MONI TEA HOUSE, MOULVIBAZAR - I</t>
  </si>
  <si>
    <t>MATLAB TEA HOUSE, CHANDPUR. - I</t>
  </si>
  <si>
    <t>MUSTAQUE TEA HOUSE, MOULVIBAZAR - I</t>
  </si>
  <si>
    <t>PADMA TEA SUPPLY, SRIMONGAL. - I</t>
  </si>
  <si>
    <t>SAMIA TEA HOUSE, SIRAJGONJ. - I</t>
  </si>
  <si>
    <t>ARIYA TRADE INTERNATIONAL, CTG. - I</t>
  </si>
  <si>
    <t>ASIB BRITHERS, CTG. - I</t>
  </si>
  <si>
    <t>JAMAL TEA HOUSE, MOULVI BAZAR. - I</t>
  </si>
  <si>
    <t>KALAM TEA HOUSE, FENI. - I</t>
  </si>
  <si>
    <t>KAZI TEA &amp; TRADING, CTG - I</t>
  </si>
  <si>
    <t>We give below the purchase made by the following buyers in our catalogue for sale No. 33   held on 27-12-2021 Season: 2021-2022</t>
  </si>
  <si>
    <t>A.R.L TEA HOUSE, CTG - I</t>
  </si>
  <si>
    <t>AL-AMIN TEA TRADERS, DHAKA. - I</t>
  </si>
  <si>
    <t>ALO ENTERPRISE, CTG - I</t>
  </si>
  <si>
    <t>CITY TEA ESTATES LTD - I</t>
  </si>
  <si>
    <t>COLON ENTERPRISE, CTG - I</t>
  </si>
  <si>
    <t>DILMEY SYNDICATE,CTG - I</t>
  </si>
  <si>
    <t>GREEN LEAF TEA, SRIMANGAL. - I</t>
  </si>
  <si>
    <t>KAISAR MOLLAH TEA HOUSE ,CTG - I</t>
  </si>
  <si>
    <t>LAKSHMI NARAYAN TEA HOUSE, CTG. - I</t>
  </si>
  <si>
    <t>MASUD AGRO PROCESSING FOOD PRODUCTS LTD, CTG. - I</t>
  </si>
  <si>
    <t>PABNA TEA STORE, CHATTOGRAM - I</t>
  </si>
  <si>
    <t>V.I.P. TEA HOUSE, FENI. - I</t>
  </si>
  <si>
    <t>ZIKU TEA HOUSE, CTG -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</si>
</sst>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9" x14ac:knownFonts="1">
    <font>
      <sz val="10"/>
      <name val="Arial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  <font>
      <sz val="8"/>
      <color rgb="FFFF0000"/>
      <name val="Times New Roman"/>
      <family val="2"/>
    </font>
    <font>
      <sz val="10"/>
      <color rgb="FFFF0000"/>
      <name val="Arial"/>
      <family val="2"/>
    </font>
    <font>
      <b/>
      <sz val="9"/>
      <name val="Verdana"/>
      <family val="2"/>
    </font>
    <font>
      <b/>
      <sz val="9"/>
      <color rgb="FFFF0000"/>
      <name val="Verdana"/>
      <family val="2"/>
    </font>
    <font>
      <b/>
      <sz val="12"/>
      <name val="Verdana"/>
      <family val="2"/>
    </font>
    <font>
      <u/>
      <sz val="11"/>
      <name val="Verdana"/>
      <family val="2"/>
    </font>
    <font>
      <b/>
      <sz val="11"/>
      <name val="Verdana"/>
      <family val="2"/>
    </font>
    <font>
      <b/>
      <sz val="9"/>
      <color rgb="FF333333"/>
      <name val="Verdana"/>
      <family val="2"/>
    </font>
    <font>
      <sz val="11"/>
      <color rgb="FF337AB7"/>
      <name val="Verdana"/>
      <family val="2"/>
    </font>
    <font>
      <b/>
      <sz val="11"/>
      <color rgb="FF337AB7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6">
    <xf numFmtId="0" fontId="0" fillId="0" borderId="0" xfId="0"/>
    <xf numFmtId="2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0" fontId="5" fillId="0" borderId="0" xfId="0" applyFont="1" applyBorder="1"/>
    <xf numFmtId="0" fontId="5" fillId="0" borderId="1" xfId="0" applyFont="1" applyBorder="1"/>
    <xf numFmtId="0" fontId="6" fillId="0" borderId="2" xfId="0" applyFont="1" applyBorder="1"/>
    <xf numFmtId="0" fontId="7" fillId="0" borderId="3" xfId="0" applyFont="1" applyBorder="1" applyAlignment="1"/>
    <xf numFmtId="0" fontId="7" fillId="0" borderId="4" xfId="0" applyFont="1" applyBorder="1" applyAlignment="1"/>
    <xf numFmtId="43" fontId="6" fillId="0" borderId="5" xfId="1" applyNumberFormat="1" applyFont="1" applyBorder="1"/>
    <xf numFmtId="0" fontId="8" fillId="0" borderId="0" xfId="0" applyFont="1"/>
    <xf numFmtId="0" fontId="9" fillId="0" borderId="0" xfId="0" applyNumberFormat="1" applyFont="1"/>
    <xf numFmtId="1" fontId="9" fillId="0" borderId="0" xfId="0" applyNumberFormat="1" applyFont="1"/>
    <xf numFmtId="2" fontId="9" fillId="0" borderId="0" xfId="0" applyNumberFormat="1" applyFont="1"/>
    <xf numFmtId="0" fontId="0" fillId="0" borderId="0" xfId="0" applyAlignment="1">
      <alignment horizontal="center"/>
    </xf>
    <xf numFmtId="4" fontId="9" fillId="0" borderId="0" xfId="0" applyNumberFormat="1" applyFont="1" applyAlignment="1">
      <alignment horizontal="center"/>
    </xf>
    <xf numFmtId="0" fontId="10" fillId="0" borderId="0" xfId="0" applyFont="1"/>
    <xf numFmtId="4" fontId="9" fillId="0" borderId="0" xfId="0" applyNumberFormat="1" applyFont="1"/>
    <xf numFmtId="1" fontId="9" fillId="0" borderId="0" xfId="0" applyNumberFormat="1" applyFont="1" applyAlignment="1">
      <alignment horizontal="center"/>
    </xf>
    <xf numFmtId="0" fontId="7" fillId="0" borderId="4" xfId="0" applyFont="1" applyBorder="1" applyAlignment="1">
      <alignment horizontal="center"/>
    </xf>
    <xf numFmtId="164" fontId="6" fillId="0" borderId="5" xfId="0" applyNumberFormat="1" applyFont="1" applyBorder="1"/>
    <xf numFmtId="165" fontId="6" fillId="0" borderId="5" xfId="1" applyNumberFormat="1" applyFont="1" applyBorder="1"/>
    <xf numFmtId="43" fontId="6" fillId="0" borderId="5" xfId="1" applyNumberFormat="1" applyFont="1" applyBorder="1" applyAlignment="1">
      <alignment horizontal="center"/>
    </xf>
    <xf numFmtId="0" fontId="0" fillId="0" borderId="0" xfId="0" applyBorder="1"/>
    <xf numFmtId="0" fontId="11" fillId="0" borderId="6" xfId="0" applyFont="1" applyBorder="1" applyAlignment="1">
      <alignment horizontal="left" wrapText="1"/>
    </xf>
    <xf numFmtId="0" fontId="11" fillId="0" borderId="6" xfId="0" applyFont="1" applyBorder="1" applyAlignment="1">
      <alignment horizontal="right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right" vertical="top" wrapText="1"/>
    </xf>
    <xf numFmtId="4" fontId="11" fillId="0" borderId="0" xfId="0" applyNumberFormat="1" applyFont="1" applyAlignment="1">
      <alignment horizontal="right" vertical="top" wrapText="1"/>
    </xf>
    <xf numFmtId="0" fontId="12" fillId="0" borderId="7" xfId="0" applyFont="1" applyBorder="1" applyAlignment="1">
      <alignment horizontal="right" vertical="top" wrapText="1"/>
    </xf>
    <xf numFmtId="4" fontId="12" fillId="0" borderId="7" xfId="0" applyNumberFormat="1" applyFont="1" applyBorder="1" applyAlignment="1">
      <alignment horizontal="right" vertical="top" wrapText="1"/>
    </xf>
    <xf numFmtId="0" fontId="16" fillId="0" borderId="4" xfId="0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11" fillId="0" borderId="8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 vertical="top" wrapText="1"/>
    </xf>
    <xf numFmtId="0" fontId="11" fillId="2" borderId="0" xfId="0" applyFont="1" applyFill="1" applyAlignment="1">
      <alignment horizontal="left" vertical="top"/>
    </xf>
    <xf numFmtId="0" fontId="11" fillId="2" borderId="0" xfId="0" applyFont="1" applyFill="1" applyAlignment="1">
      <alignment horizontal="right" vertical="top" wrapText="1"/>
    </xf>
    <xf numFmtId="4" fontId="11" fillId="2" borderId="0" xfId="0" applyNumberFormat="1" applyFont="1" applyFill="1" applyAlignment="1">
      <alignment horizontal="right" vertical="top" wrapText="1"/>
    </xf>
    <xf numFmtId="0" fontId="18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topLeftCell="A7" workbookViewId="0">
      <selection activeCell="B75" sqref="B75"/>
    </sheetView>
  </sheetViews>
  <sheetFormatPr defaultRowHeight="12.75" x14ac:dyDescent="0.2"/>
  <cols>
    <col min="1" max="1" width="38.28515625" customWidth="1"/>
    <col min="2" max="2" width="15.5703125" style="14" customWidth="1"/>
    <col min="3" max="3" width="13.5703125" customWidth="1"/>
    <col min="4" max="4" width="13.28515625" customWidth="1"/>
    <col min="5" max="5" width="11.85546875" customWidth="1"/>
    <col min="6" max="6" width="11.28515625" customWidth="1"/>
    <col min="7" max="7" width="14.5703125" customWidth="1"/>
    <col min="8" max="8" width="19.85546875" style="14" customWidth="1"/>
    <col min="9" max="9" width="13"/>
  </cols>
  <sheetData>
    <row r="1" spans="1:8" ht="15" customHeight="1" x14ac:dyDescent="0.2">
      <c r="A1" s="34" t="s">
        <v>22</v>
      </c>
      <c r="B1" s="34"/>
      <c r="C1" s="34"/>
      <c r="D1" s="34"/>
      <c r="E1" s="34"/>
      <c r="F1" s="34"/>
      <c r="G1" s="34"/>
      <c r="H1" s="34"/>
    </row>
    <row r="2" spans="1:8" ht="15" customHeight="1" x14ac:dyDescent="0.2">
      <c r="A2" s="38" t="s">
        <v>23</v>
      </c>
      <c r="B2" s="38"/>
      <c r="C2" s="38"/>
      <c r="D2" s="38"/>
      <c r="E2" s="38"/>
      <c r="F2" s="38"/>
      <c r="G2" s="38"/>
      <c r="H2" s="38"/>
    </row>
    <row r="3" spans="1:8" ht="14.25" customHeight="1" x14ac:dyDescent="0.2">
      <c r="A3" s="39" t="s">
        <v>24</v>
      </c>
      <c r="B3" s="39"/>
      <c r="C3" s="39"/>
      <c r="D3" s="39"/>
      <c r="E3" s="39"/>
      <c r="F3" s="39"/>
      <c r="G3" s="39"/>
      <c r="H3" s="39"/>
    </row>
    <row r="4" spans="1:8" x14ac:dyDescent="0.2">
      <c r="A4" s="39" t="s">
        <v>25</v>
      </c>
      <c r="B4" s="39"/>
      <c r="C4" s="39"/>
      <c r="D4" s="39"/>
      <c r="E4" s="39"/>
      <c r="F4" s="39"/>
      <c r="G4" s="39"/>
      <c r="H4" s="39"/>
    </row>
    <row r="5" spans="1:8" ht="14.25" customHeight="1" x14ac:dyDescent="0.2">
      <c r="A5" s="37" t="s">
        <v>0</v>
      </c>
      <c r="B5" s="37"/>
      <c r="C5" s="37"/>
      <c r="D5" s="37"/>
      <c r="E5" s="37"/>
      <c r="F5" s="37"/>
      <c r="G5" s="37"/>
      <c r="H5" s="37"/>
    </row>
    <row r="6" spans="1:8" ht="14.25" customHeight="1" x14ac:dyDescent="0.2">
      <c r="A6" s="37" t="s">
        <v>1</v>
      </c>
      <c r="B6" s="37"/>
      <c r="C6" s="37"/>
      <c r="D6" s="37"/>
      <c r="E6" s="37"/>
      <c r="F6" s="37"/>
      <c r="G6" s="37"/>
      <c r="H6" s="37"/>
    </row>
    <row r="7" spans="1:8" ht="14.25" customHeight="1" x14ac:dyDescent="0.2">
      <c r="A7" s="37" t="s">
        <v>26</v>
      </c>
      <c r="B7" s="37"/>
      <c r="C7" s="37"/>
      <c r="D7" s="37"/>
      <c r="E7" s="37"/>
      <c r="F7" s="37"/>
      <c r="G7" s="37"/>
      <c r="H7" s="37"/>
    </row>
    <row r="8" spans="1:8" ht="14.25" customHeight="1" x14ac:dyDescent="0.2">
      <c r="A8" s="35" t="s">
        <v>2</v>
      </c>
      <c r="B8" s="35"/>
      <c r="C8" s="35"/>
      <c r="D8" s="35"/>
      <c r="E8" s="35"/>
      <c r="F8" s="35"/>
      <c r="G8" s="35"/>
      <c r="H8" s="35"/>
    </row>
    <row r="9" spans="1:8" ht="13.5" customHeight="1" thickBot="1" x14ac:dyDescent="0.25">
      <c r="A9" s="36" t="s">
        <v>59</v>
      </c>
      <c r="B9" s="36"/>
      <c r="C9" s="36"/>
      <c r="D9" s="36"/>
      <c r="E9" s="36"/>
      <c r="F9" s="36"/>
      <c r="G9" s="36"/>
      <c r="H9" s="36"/>
    </row>
    <row r="10" spans="1:8" ht="13.5" customHeight="1" thickBot="1" x14ac:dyDescent="0.25">
      <c r="A10" s="24" t="s">
        <v>11</v>
      </c>
      <c r="B10" s="25" t="s">
        <v>27</v>
      </c>
      <c r="C10" s="25" t="s">
        <v>28</v>
      </c>
      <c r="D10" s="25" t="s">
        <v>29</v>
      </c>
      <c r="E10" s="25" t="s">
        <v>30</v>
      </c>
      <c r="F10" s="25" t="s">
        <v>31</v>
      </c>
      <c r="G10" s="25" t="s">
        <v>32</v>
      </c>
      <c r="H10" s="25" t="s">
        <v>33</v>
      </c>
    </row>
    <row r="11" spans="1:8" x14ac:dyDescent="0.2">
      <c r="A11" s="26" t="s">
        <v>60</v>
      </c>
      <c r="B11" s="27">
        <v>15</v>
      </c>
      <c r="C11" s="27">
        <v>0</v>
      </c>
      <c r="D11" s="27">
        <v>820.5</v>
      </c>
      <c r="E11" s="27">
        <v>0</v>
      </c>
      <c r="F11" s="27">
        <v>15</v>
      </c>
      <c r="G11" s="27">
        <v>820.5</v>
      </c>
      <c r="H11" s="28">
        <v>155074.5</v>
      </c>
    </row>
    <row r="12" spans="1:8" x14ac:dyDescent="0.2">
      <c r="A12" s="26" t="s">
        <v>12</v>
      </c>
      <c r="B12" s="27">
        <v>260</v>
      </c>
      <c r="C12" s="27">
        <v>10</v>
      </c>
      <c r="D12" s="27">
        <v>14269.5</v>
      </c>
      <c r="E12" s="27">
        <v>549.20000000000005</v>
      </c>
      <c r="F12" s="27">
        <v>270</v>
      </c>
      <c r="G12" s="27">
        <v>14818.7</v>
      </c>
      <c r="H12" s="28">
        <v>2473787.6</v>
      </c>
    </row>
    <row r="13" spans="1:8" x14ac:dyDescent="0.2">
      <c r="A13" s="26" t="s">
        <v>34</v>
      </c>
      <c r="B13" s="27">
        <v>90</v>
      </c>
      <c r="C13" s="27">
        <v>27</v>
      </c>
      <c r="D13" s="27">
        <v>4936</v>
      </c>
      <c r="E13" s="28">
        <v>1480.5</v>
      </c>
      <c r="F13" s="27">
        <v>117</v>
      </c>
      <c r="G13" s="27">
        <v>6416.5</v>
      </c>
      <c r="H13" s="28">
        <v>1145343</v>
      </c>
    </row>
    <row r="14" spans="1:8" ht="13.5" customHeight="1" x14ac:dyDescent="0.2">
      <c r="A14" s="26" t="s">
        <v>34</v>
      </c>
      <c r="B14" s="27">
        <v>40</v>
      </c>
      <c r="C14" s="27">
        <v>0</v>
      </c>
      <c r="D14" s="27">
        <v>2196.5</v>
      </c>
      <c r="E14" s="27">
        <v>0</v>
      </c>
      <c r="F14" s="27">
        <v>40</v>
      </c>
      <c r="G14" s="27">
        <v>2196.5</v>
      </c>
      <c r="H14" s="28">
        <v>330044</v>
      </c>
    </row>
    <row r="15" spans="1:8" ht="13.5" customHeight="1" x14ac:dyDescent="0.2">
      <c r="A15" s="26" t="s">
        <v>61</v>
      </c>
      <c r="B15" s="27">
        <v>98</v>
      </c>
      <c r="C15" s="27">
        <v>10</v>
      </c>
      <c r="D15" s="27">
        <v>5378.5</v>
      </c>
      <c r="E15" s="27">
        <v>549.20000000000005</v>
      </c>
      <c r="F15" s="27">
        <v>108</v>
      </c>
      <c r="G15" s="27">
        <v>5927.7</v>
      </c>
      <c r="H15" s="28">
        <v>1127448.8</v>
      </c>
    </row>
    <row r="16" spans="1:8" x14ac:dyDescent="0.2">
      <c r="A16" s="26" t="s">
        <v>62</v>
      </c>
      <c r="B16" s="27">
        <v>20</v>
      </c>
      <c r="C16" s="27">
        <v>0</v>
      </c>
      <c r="D16" s="27">
        <v>1098.5</v>
      </c>
      <c r="E16" s="27">
        <v>0</v>
      </c>
      <c r="F16" s="27">
        <v>20</v>
      </c>
      <c r="G16" s="27">
        <v>1098.5</v>
      </c>
      <c r="H16" s="28">
        <v>215306</v>
      </c>
    </row>
    <row r="17" spans="1:8" x14ac:dyDescent="0.2">
      <c r="A17" s="41" t="s">
        <v>54</v>
      </c>
      <c r="B17" s="42">
        <v>10</v>
      </c>
      <c r="C17" s="42">
        <v>0</v>
      </c>
      <c r="D17" s="42">
        <v>548.5</v>
      </c>
      <c r="E17" s="42">
        <v>0</v>
      </c>
      <c r="F17" s="42">
        <v>10</v>
      </c>
      <c r="G17" s="42">
        <v>548.5</v>
      </c>
      <c r="H17" s="43">
        <v>107506</v>
      </c>
    </row>
    <row r="18" spans="1:8" x14ac:dyDescent="0.2">
      <c r="A18" s="26" t="s">
        <v>55</v>
      </c>
      <c r="B18" s="27">
        <v>50</v>
      </c>
      <c r="C18" s="27">
        <v>0</v>
      </c>
      <c r="D18" s="27">
        <v>2748</v>
      </c>
      <c r="E18" s="27">
        <v>0</v>
      </c>
      <c r="F18" s="27">
        <v>50</v>
      </c>
      <c r="G18" s="27">
        <v>2748</v>
      </c>
      <c r="H18" s="28">
        <v>550142</v>
      </c>
    </row>
    <row r="19" spans="1:8" x14ac:dyDescent="0.2">
      <c r="A19" s="26" t="s">
        <v>39</v>
      </c>
      <c r="B19" s="27">
        <v>40</v>
      </c>
      <c r="C19" s="27">
        <v>0</v>
      </c>
      <c r="D19" s="27">
        <v>2196</v>
      </c>
      <c r="E19" s="27">
        <v>0</v>
      </c>
      <c r="F19" s="27">
        <v>40</v>
      </c>
      <c r="G19" s="27">
        <v>2196</v>
      </c>
      <c r="H19" s="28">
        <v>499596</v>
      </c>
    </row>
    <row r="20" spans="1:8" x14ac:dyDescent="0.2">
      <c r="A20" s="26" t="s">
        <v>35</v>
      </c>
      <c r="B20" s="27">
        <v>21</v>
      </c>
      <c r="C20" s="27">
        <v>0</v>
      </c>
      <c r="D20" s="27">
        <v>1153</v>
      </c>
      <c r="E20" s="27">
        <v>0</v>
      </c>
      <c r="F20" s="27">
        <v>21</v>
      </c>
      <c r="G20" s="27">
        <v>1153</v>
      </c>
      <c r="H20" s="28">
        <v>250093</v>
      </c>
    </row>
    <row r="21" spans="1:8" ht="13.5" customHeight="1" x14ac:dyDescent="0.2">
      <c r="A21" s="26" t="s">
        <v>63</v>
      </c>
      <c r="B21" s="27">
        <v>142</v>
      </c>
      <c r="C21" s="27">
        <v>8</v>
      </c>
      <c r="D21" s="27">
        <v>7789</v>
      </c>
      <c r="E21" s="27">
        <v>438.5</v>
      </c>
      <c r="F21" s="27">
        <v>150</v>
      </c>
      <c r="G21" s="27">
        <v>8227.5</v>
      </c>
      <c r="H21" s="28">
        <v>1520713</v>
      </c>
    </row>
    <row r="22" spans="1:8" x14ac:dyDescent="0.2">
      <c r="A22" s="26" t="s">
        <v>64</v>
      </c>
      <c r="B22" s="27">
        <v>10</v>
      </c>
      <c r="C22" s="27">
        <v>0</v>
      </c>
      <c r="D22" s="27">
        <v>549.5</v>
      </c>
      <c r="E22" s="27">
        <v>0</v>
      </c>
      <c r="F22" s="27">
        <v>10</v>
      </c>
      <c r="G22" s="27">
        <v>549.5</v>
      </c>
      <c r="H22" s="28">
        <v>134078</v>
      </c>
    </row>
    <row r="23" spans="1:8" x14ac:dyDescent="0.2">
      <c r="A23" s="26" t="s">
        <v>47</v>
      </c>
      <c r="B23" s="27">
        <v>0</v>
      </c>
      <c r="C23" s="27">
        <v>55</v>
      </c>
      <c r="D23" s="27">
        <v>0</v>
      </c>
      <c r="E23" s="28">
        <v>3019.2</v>
      </c>
      <c r="F23" s="27">
        <v>55</v>
      </c>
      <c r="G23" s="27">
        <v>3019.2</v>
      </c>
      <c r="H23" s="28">
        <v>661482.5</v>
      </c>
    </row>
    <row r="24" spans="1:8" x14ac:dyDescent="0.2">
      <c r="A24" s="26" t="s">
        <v>65</v>
      </c>
      <c r="B24" s="27">
        <v>20</v>
      </c>
      <c r="C24" s="27">
        <v>0</v>
      </c>
      <c r="D24" s="27">
        <v>1097</v>
      </c>
      <c r="E24" s="27">
        <v>0</v>
      </c>
      <c r="F24" s="27">
        <v>20</v>
      </c>
      <c r="G24" s="27">
        <v>1097</v>
      </c>
      <c r="H24" s="28">
        <v>149192</v>
      </c>
    </row>
    <row r="25" spans="1:8" x14ac:dyDescent="0.2">
      <c r="A25" s="26" t="s">
        <v>66</v>
      </c>
      <c r="B25" s="27">
        <v>20</v>
      </c>
      <c r="C25" s="27">
        <v>0</v>
      </c>
      <c r="D25" s="27">
        <v>1099</v>
      </c>
      <c r="E25" s="27">
        <v>0</v>
      </c>
      <c r="F25" s="27">
        <v>20</v>
      </c>
      <c r="G25" s="27">
        <v>1099</v>
      </c>
      <c r="H25" s="28">
        <v>226394</v>
      </c>
    </row>
    <row r="26" spans="1:8" x14ac:dyDescent="0.2">
      <c r="A26" s="26" t="s">
        <v>19</v>
      </c>
      <c r="B26" s="27">
        <v>80</v>
      </c>
      <c r="C26" s="27">
        <v>0</v>
      </c>
      <c r="D26" s="27">
        <v>4393.5</v>
      </c>
      <c r="E26" s="27">
        <v>0</v>
      </c>
      <c r="F26" s="27">
        <v>80</v>
      </c>
      <c r="G26" s="27">
        <v>4393.5</v>
      </c>
      <c r="H26" s="28">
        <v>913346.5</v>
      </c>
    </row>
    <row r="27" spans="1:8" x14ac:dyDescent="0.2">
      <c r="A27" s="26" t="s">
        <v>42</v>
      </c>
      <c r="B27" s="27">
        <v>10</v>
      </c>
      <c r="C27" s="27">
        <v>0</v>
      </c>
      <c r="D27" s="27">
        <v>549.5</v>
      </c>
      <c r="E27" s="27">
        <v>0</v>
      </c>
      <c r="F27" s="27">
        <v>10</v>
      </c>
      <c r="G27" s="27">
        <v>549.5</v>
      </c>
      <c r="H27" s="28">
        <v>108251.5</v>
      </c>
    </row>
    <row r="28" spans="1:8" x14ac:dyDescent="0.2">
      <c r="A28" s="26" t="s">
        <v>43</v>
      </c>
      <c r="B28" s="27">
        <v>30</v>
      </c>
      <c r="C28" s="27">
        <v>0</v>
      </c>
      <c r="D28" s="27">
        <v>1646.5</v>
      </c>
      <c r="E28" s="27">
        <v>0</v>
      </c>
      <c r="F28" s="27">
        <v>30</v>
      </c>
      <c r="G28" s="27">
        <v>1646.5</v>
      </c>
      <c r="H28" s="28">
        <v>339188</v>
      </c>
    </row>
    <row r="29" spans="1:8" x14ac:dyDescent="0.2">
      <c r="A29" s="26" t="s">
        <v>20</v>
      </c>
      <c r="B29" s="27">
        <v>60</v>
      </c>
      <c r="C29" s="27">
        <v>10</v>
      </c>
      <c r="D29" s="27">
        <v>3295.5</v>
      </c>
      <c r="E29" s="27">
        <v>549.20000000000005</v>
      </c>
      <c r="F29" s="27">
        <v>70</v>
      </c>
      <c r="G29" s="27">
        <v>3844.7</v>
      </c>
      <c r="H29" s="28">
        <v>681069.6</v>
      </c>
    </row>
    <row r="30" spans="1:8" x14ac:dyDescent="0.2">
      <c r="A30" s="26" t="s">
        <v>17</v>
      </c>
      <c r="B30" s="27">
        <v>120</v>
      </c>
      <c r="C30" s="27">
        <v>0</v>
      </c>
      <c r="D30" s="27">
        <v>6585.5</v>
      </c>
      <c r="E30" s="27">
        <v>0</v>
      </c>
      <c r="F30" s="27">
        <v>120</v>
      </c>
      <c r="G30" s="27">
        <v>6585.5</v>
      </c>
      <c r="H30" s="28">
        <v>1330814</v>
      </c>
    </row>
    <row r="31" spans="1:8" x14ac:dyDescent="0.2">
      <c r="A31" s="26" t="s">
        <v>48</v>
      </c>
      <c r="B31" s="27">
        <v>30</v>
      </c>
      <c r="C31" s="27">
        <v>10</v>
      </c>
      <c r="D31" s="27">
        <v>1644</v>
      </c>
      <c r="E31" s="27">
        <v>549.20000000000005</v>
      </c>
      <c r="F31" s="27">
        <v>40</v>
      </c>
      <c r="G31" s="27">
        <v>2193.1999999999998</v>
      </c>
      <c r="H31" s="28">
        <v>384937</v>
      </c>
    </row>
    <row r="32" spans="1:8" x14ac:dyDescent="0.2">
      <c r="A32" s="26" t="s">
        <v>56</v>
      </c>
      <c r="B32" s="27">
        <v>120</v>
      </c>
      <c r="C32" s="27">
        <v>0</v>
      </c>
      <c r="D32" s="27">
        <v>6589.5</v>
      </c>
      <c r="E32" s="27">
        <v>0</v>
      </c>
      <c r="F32" s="27">
        <v>120</v>
      </c>
      <c r="G32" s="27">
        <v>6589.5</v>
      </c>
      <c r="H32" s="28">
        <v>893981</v>
      </c>
    </row>
    <row r="33" spans="1:8" x14ac:dyDescent="0.2">
      <c r="A33" s="26" t="s">
        <v>40</v>
      </c>
      <c r="B33" s="27">
        <v>30</v>
      </c>
      <c r="C33" s="27">
        <v>2</v>
      </c>
      <c r="D33" s="27">
        <v>1647.5</v>
      </c>
      <c r="E33" s="27">
        <v>109.5</v>
      </c>
      <c r="F33" s="27">
        <v>32</v>
      </c>
      <c r="G33" s="27">
        <v>1757</v>
      </c>
      <c r="H33" s="28">
        <v>341180.5</v>
      </c>
    </row>
    <row r="34" spans="1:8" x14ac:dyDescent="0.2">
      <c r="A34" s="26" t="s">
        <v>67</v>
      </c>
      <c r="B34" s="27">
        <v>80</v>
      </c>
      <c r="C34" s="27">
        <v>0</v>
      </c>
      <c r="D34" s="27">
        <v>4389.5</v>
      </c>
      <c r="E34" s="27">
        <v>0</v>
      </c>
      <c r="F34" s="27">
        <v>80</v>
      </c>
      <c r="G34" s="27">
        <v>4389.5</v>
      </c>
      <c r="H34" s="28">
        <v>898828.5</v>
      </c>
    </row>
    <row r="35" spans="1:8" x14ac:dyDescent="0.2">
      <c r="A35" s="26" t="s">
        <v>57</v>
      </c>
      <c r="B35" s="27">
        <v>30</v>
      </c>
      <c r="C35" s="27">
        <v>0</v>
      </c>
      <c r="D35" s="27">
        <v>1641</v>
      </c>
      <c r="E35" s="27">
        <v>0</v>
      </c>
      <c r="F35" s="27">
        <v>30</v>
      </c>
      <c r="G35" s="27">
        <v>1641</v>
      </c>
      <c r="H35" s="28">
        <v>212804</v>
      </c>
    </row>
    <row r="36" spans="1:8" x14ac:dyDescent="0.2">
      <c r="A36" s="26" t="s">
        <v>36</v>
      </c>
      <c r="B36" s="27">
        <v>110</v>
      </c>
      <c r="C36" s="27">
        <v>15</v>
      </c>
      <c r="D36" s="27">
        <v>6039</v>
      </c>
      <c r="E36" s="27">
        <v>822.5</v>
      </c>
      <c r="F36" s="27">
        <v>125</v>
      </c>
      <c r="G36" s="27">
        <v>6861.5</v>
      </c>
      <c r="H36" s="28">
        <v>1354469.5</v>
      </c>
    </row>
    <row r="37" spans="1:8" x14ac:dyDescent="0.2">
      <c r="A37" s="26" t="s">
        <v>58</v>
      </c>
      <c r="B37" s="27">
        <v>13</v>
      </c>
      <c r="C37" s="27">
        <v>0</v>
      </c>
      <c r="D37" s="27">
        <v>713.5</v>
      </c>
      <c r="E37" s="27">
        <v>0</v>
      </c>
      <c r="F37" s="27">
        <v>13</v>
      </c>
      <c r="G37" s="27">
        <v>713.5</v>
      </c>
      <c r="H37" s="28">
        <v>160537.5</v>
      </c>
    </row>
    <row r="38" spans="1:8" x14ac:dyDescent="0.2">
      <c r="A38" s="26" t="s">
        <v>68</v>
      </c>
      <c r="B38" s="27">
        <v>40</v>
      </c>
      <c r="C38" s="27">
        <v>0</v>
      </c>
      <c r="D38" s="27">
        <v>2195</v>
      </c>
      <c r="E38" s="27">
        <v>0</v>
      </c>
      <c r="F38" s="27">
        <v>40</v>
      </c>
      <c r="G38" s="27">
        <v>2195</v>
      </c>
      <c r="H38" s="28">
        <v>424750</v>
      </c>
    </row>
    <row r="39" spans="1:8" x14ac:dyDescent="0.2">
      <c r="A39" s="26" t="s">
        <v>49</v>
      </c>
      <c r="B39" s="27">
        <v>20</v>
      </c>
      <c r="C39" s="27">
        <v>0</v>
      </c>
      <c r="D39" s="27">
        <v>1099</v>
      </c>
      <c r="E39" s="27">
        <v>0</v>
      </c>
      <c r="F39" s="27">
        <v>20</v>
      </c>
      <c r="G39" s="27">
        <v>1099</v>
      </c>
      <c r="H39" s="28">
        <v>215953.5</v>
      </c>
    </row>
    <row r="40" spans="1:8" x14ac:dyDescent="0.2">
      <c r="A40" s="26" t="s">
        <v>69</v>
      </c>
      <c r="B40" s="27">
        <v>10</v>
      </c>
      <c r="C40" s="27">
        <v>0</v>
      </c>
      <c r="D40" s="27">
        <v>547</v>
      </c>
      <c r="E40" s="27">
        <v>0</v>
      </c>
      <c r="F40" s="27">
        <v>10</v>
      </c>
      <c r="G40" s="27">
        <v>547</v>
      </c>
      <c r="H40" s="28">
        <v>96272</v>
      </c>
    </row>
    <row r="41" spans="1:8" x14ac:dyDescent="0.2">
      <c r="A41" s="26" t="s">
        <v>50</v>
      </c>
      <c r="B41" s="27">
        <v>10</v>
      </c>
      <c r="C41" s="27">
        <v>0</v>
      </c>
      <c r="D41" s="27">
        <v>549</v>
      </c>
      <c r="E41" s="27">
        <v>0</v>
      </c>
      <c r="F41" s="27">
        <v>10</v>
      </c>
      <c r="G41" s="27">
        <v>549</v>
      </c>
      <c r="H41" s="28">
        <v>67252.5</v>
      </c>
    </row>
    <row r="42" spans="1:8" x14ac:dyDescent="0.2">
      <c r="A42" s="26" t="s">
        <v>18</v>
      </c>
      <c r="B42" s="27">
        <v>215</v>
      </c>
      <c r="C42" s="27">
        <v>0</v>
      </c>
      <c r="D42" s="27">
        <v>11800</v>
      </c>
      <c r="E42" s="27">
        <v>0</v>
      </c>
      <c r="F42" s="27">
        <v>215</v>
      </c>
      <c r="G42" s="27">
        <v>11800</v>
      </c>
      <c r="H42" s="28">
        <v>2173739.5</v>
      </c>
    </row>
    <row r="43" spans="1:8" x14ac:dyDescent="0.2">
      <c r="A43" s="26" t="s">
        <v>14</v>
      </c>
      <c r="B43" s="27">
        <v>90</v>
      </c>
      <c r="C43" s="27">
        <v>0</v>
      </c>
      <c r="D43" s="27">
        <v>4939.5</v>
      </c>
      <c r="E43" s="27">
        <v>0</v>
      </c>
      <c r="F43" s="27">
        <v>90</v>
      </c>
      <c r="G43" s="27">
        <v>4939.5</v>
      </c>
      <c r="H43" s="28">
        <v>986336.5</v>
      </c>
    </row>
    <row r="44" spans="1:8" x14ac:dyDescent="0.2">
      <c r="A44" s="26" t="s">
        <v>51</v>
      </c>
      <c r="B44" s="27">
        <v>50</v>
      </c>
      <c r="C44" s="27">
        <v>0</v>
      </c>
      <c r="D44" s="27">
        <v>2742.5</v>
      </c>
      <c r="E44" s="27">
        <v>0</v>
      </c>
      <c r="F44" s="27">
        <v>50</v>
      </c>
      <c r="G44" s="27">
        <v>2742.5</v>
      </c>
      <c r="H44" s="28">
        <v>338973</v>
      </c>
    </row>
    <row r="45" spans="1:8" x14ac:dyDescent="0.2">
      <c r="A45" s="26" t="s">
        <v>70</v>
      </c>
      <c r="B45" s="27">
        <v>0</v>
      </c>
      <c r="C45" s="27">
        <v>17</v>
      </c>
      <c r="D45" s="27">
        <v>0</v>
      </c>
      <c r="E45" s="27">
        <v>932.7</v>
      </c>
      <c r="F45" s="27">
        <v>17</v>
      </c>
      <c r="G45" s="27">
        <v>932.7</v>
      </c>
      <c r="H45" s="28">
        <v>222055.6</v>
      </c>
    </row>
    <row r="46" spans="1:8" x14ac:dyDescent="0.2">
      <c r="A46" s="26" t="s">
        <v>52</v>
      </c>
      <c r="B46" s="27">
        <v>10</v>
      </c>
      <c r="C46" s="27">
        <v>0</v>
      </c>
      <c r="D46" s="27">
        <v>548.5</v>
      </c>
      <c r="E46" s="27">
        <v>0</v>
      </c>
      <c r="F46" s="27">
        <v>10</v>
      </c>
      <c r="G46" s="27">
        <v>548.5</v>
      </c>
      <c r="H46" s="28">
        <v>110797</v>
      </c>
    </row>
    <row r="47" spans="1:8" x14ac:dyDescent="0.2">
      <c r="A47" s="26" t="s">
        <v>45</v>
      </c>
      <c r="B47" s="27">
        <v>10</v>
      </c>
      <c r="C47" s="27">
        <v>0</v>
      </c>
      <c r="D47" s="27">
        <v>548.5</v>
      </c>
      <c r="E47" s="27">
        <v>0</v>
      </c>
      <c r="F47" s="27">
        <v>10</v>
      </c>
      <c r="G47" s="27">
        <v>548.5</v>
      </c>
      <c r="H47" s="28">
        <v>109700</v>
      </c>
    </row>
    <row r="48" spans="1:8" x14ac:dyDescent="0.2">
      <c r="A48" s="26" t="s">
        <v>37</v>
      </c>
      <c r="B48" s="27">
        <v>70</v>
      </c>
      <c r="C48" s="27">
        <v>0</v>
      </c>
      <c r="D48" s="27">
        <v>3845</v>
      </c>
      <c r="E48" s="27">
        <v>0</v>
      </c>
      <c r="F48" s="27">
        <v>70</v>
      </c>
      <c r="G48" s="27">
        <v>3845</v>
      </c>
      <c r="H48" s="28">
        <v>760220.5</v>
      </c>
    </row>
    <row r="49" spans="1:9" x14ac:dyDescent="0.2">
      <c r="A49" s="26" t="s">
        <v>38</v>
      </c>
      <c r="B49" s="27">
        <v>70</v>
      </c>
      <c r="C49" s="27">
        <v>0</v>
      </c>
      <c r="D49" s="27">
        <v>3843.5</v>
      </c>
      <c r="E49" s="27">
        <v>0</v>
      </c>
      <c r="F49" s="27">
        <v>70</v>
      </c>
      <c r="G49" s="27">
        <v>3843.5</v>
      </c>
      <c r="H49" s="28">
        <v>743987.5</v>
      </c>
    </row>
    <row r="50" spans="1:9" x14ac:dyDescent="0.2">
      <c r="A50" s="26" t="s">
        <v>53</v>
      </c>
      <c r="B50" s="27">
        <v>0</v>
      </c>
      <c r="C50" s="27">
        <v>5</v>
      </c>
      <c r="D50" s="27">
        <v>0</v>
      </c>
      <c r="E50" s="27">
        <v>274.5</v>
      </c>
      <c r="F50" s="27">
        <v>5</v>
      </c>
      <c r="G50" s="27">
        <v>274.5</v>
      </c>
      <c r="H50" s="28">
        <v>63684</v>
      </c>
    </row>
    <row r="51" spans="1:9" x14ac:dyDescent="0.2">
      <c r="A51" s="26" t="s">
        <v>15</v>
      </c>
      <c r="B51" s="27">
        <v>40</v>
      </c>
      <c r="C51" s="27">
        <v>0</v>
      </c>
      <c r="D51" s="27">
        <v>2195</v>
      </c>
      <c r="E51" s="27">
        <v>0</v>
      </c>
      <c r="F51" s="27">
        <v>40</v>
      </c>
      <c r="G51" s="27">
        <v>2195</v>
      </c>
      <c r="H51" s="28">
        <v>469733</v>
      </c>
    </row>
    <row r="52" spans="1:9" x14ac:dyDescent="0.2">
      <c r="A52" s="26" t="s">
        <v>21</v>
      </c>
      <c r="B52" s="27">
        <v>30</v>
      </c>
      <c r="C52" s="27">
        <v>0</v>
      </c>
      <c r="D52" s="27">
        <v>1638</v>
      </c>
      <c r="E52" s="27">
        <v>0</v>
      </c>
      <c r="F52" s="27">
        <v>30</v>
      </c>
      <c r="G52" s="27">
        <v>1638</v>
      </c>
      <c r="H52" s="28">
        <v>238677.5</v>
      </c>
    </row>
    <row r="53" spans="1:9" x14ac:dyDescent="0.2">
      <c r="A53" s="26" t="s">
        <v>41</v>
      </c>
      <c r="B53" s="27">
        <v>0</v>
      </c>
      <c r="C53" s="27">
        <v>26</v>
      </c>
      <c r="D53" s="27">
        <v>0</v>
      </c>
      <c r="E53" s="28">
        <v>1426</v>
      </c>
      <c r="F53" s="27">
        <v>26</v>
      </c>
      <c r="G53" s="27">
        <v>1426</v>
      </c>
      <c r="H53" s="28">
        <v>373683</v>
      </c>
    </row>
    <row r="54" spans="1:9" x14ac:dyDescent="0.2">
      <c r="A54" s="26" t="s">
        <v>46</v>
      </c>
      <c r="B54" s="27">
        <v>70</v>
      </c>
      <c r="C54" s="27">
        <v>10</v>
      </c>
      <c r="D54" s="27">
        <v>3842</v>
      </c>
      <c r="E54" s="27">
        <v>546.79999999999995</v>
      </c>
      <c r="F54" s="27">
        <v>80</v>
      </c>
      <c r="G54" s="27">
        <v>4388.8</v>
      </c>
      <c r="H54" s="28">
        <v>782399.1</v>
      </c>
    </row>
    <row r="55" spans="1:9" x14ac:dyDescent="0.2">
      <c r="A55" s="26" t="s">
        <v>13</v>
      </c>
      <c r="B55" s="27">
        <v>230</v>
      </c>
      <c r="C55" s="27">
        <v>0</v>
      </c>
      <c r="D55" s="27">
        <v>12617</v>
      </c>
      <c r="E55" s="27">
        <v>0</v>
      </c>
      <c r="F55" s="27">
        <v>230</v>
      </c>
      <c r="G55" s="27">
        <v>12617</v>
      </c>
      <c r="H55" s="28">
        <v>2412017</v>
      </c>
    </row>
    <row r="56" spans="1:9" x14ac:dyDescent="0.2">
      <c r="A56" s="26" t="s">
        <v>71</v>
      </c>
      <c r="B56" s="27">
        <v>10</v>
      </c>
      <c r="C56" s="27">
        <v>0</v>
      </c>
      <c r="D56" s="27">
        <v>548.5</v>
      </c>
      <c r="E56" s="27">
        <v>0</v>
      </c>
      <c r="F56" s="27">
        <v>10</v>
      </c>
      <c r="G56" s="27">
        <v>548.5</v>
      </c>
      <c r="H56" s="28">
        <v>119573</v>
      </c>
    </row>
    <row r="57" spans="1:9" x14ac:dyDescent="0.2">
      <c r="A57" s="26" t="s">
        <v>44</v>
      </c>
      <c r="B57" s="27">
        <v>10</v>
      </c>
      <c r="C57" s="27">
        <v>0</v>
      </c>
      <c r="D57" s="27">
        <v>547</v>
      </c>
      <c r="E57" s="27">
        <v>0</v>
      </c>
      <c r="F57" s="27">
        <v>10</v>
      </c>
      <c r="G57" s="27">
        <v>547</v>
      </c>
      <c r="H57" s="28">
        <v>95725</v>
      </c>
    </row>
    <row r="58" spans="1:9" ht="13.5" thickBot="1" x14ac:dyDescent="0.25">
      <c r="A58" s="26" t="s">
        <v>72</v>
      </c>
      <c r="B58" s="27">
        <v>10</v>
      </c>
      <c r="C58" s="27">
        <v>0</v>
      </c>
      <c r="D58" s="27">
        <v>548.5</v>
      </c>
      <c r="E58" s="27">
        <v>0</v>
      </c>
      <c r="F58" s="27">
        <v>10</v>
      </c>
      <c r="G58" s="27">
        <v>548.5</v>
      </c>
      <c r="H58" s="28">
        <v>75144.5</v>
      </c>
    </row>
    <row r="59" spans="1:9" x14ac:dyDescent="0.2">
      <c r="A59" s="29" t="s">
        <v>16</v>
      </c>
      <c r="B59" s="29">
        <v>2544</v>
      </c>
      <c r="C59" s="29">
        <v>205</v>
      </c>
      <c r="D59" s="29">
        <v>139607.5</v>
      </c>
      <c r="E59" s="29">
        <v>11247</v>
      </c>
      <c r="F59" s="29">
        <v>2749</v>
      </c>
      <c r="G59" s="29">
        <v>150854.5</v>
      </c>
      <c r="H59" s="30">
        <v>28046281.699999999</v>
      </c>
    </row>
    <row r="60" spans="1:9" x14ac:dyDescent="0.2">
      <c r="A60" s="40"/>
      <c r="B60" s="40"/>
      <c r="C60" s="40"/>
      <c r="D60" s="40"/>
      <c r="E60" s="40"/>
      <c r="F60" s="40"/>
      <c r="G60" s="40"/>
      <c r="H60" s="40"/>
    </row>
    <row r="61" spans="1:9" x14ac:dyDescent="0.2">
      <c r="A61" s="33"/>
      <c r="B61"/>
      <c r="H61"/>
    </row>
    <row r="62" spans="1:9" ht="14.25" x14ac:dyDescent="0.2">
      <c r="A62" s="44"/>
      <c r="B62"/>
      <c r="H62"/>
    </row>
    <row r="63" spans="1:9" ht="14.25" x14ac:dyDescent="0.2">
      <c r="A63" s="45"/>
      <c r="B63"/>
      <c r="H63"/>
      <c r="I63" s="23"/>
    </row>
    <row r="64" spans="1:9" x14ac:dyDescent="0.2">
      <c r="A64" s="11"/>
      <c r="B64" s="18"/>
      <c r="C64" s="12"/>
      <c r="D64" s="16"/>
      <c r="E64" s="13"/>
      <c r="F64" s="12"/>
      <c r="G64" s="13"/>
      <c r="H64" s="17"/>
    </row>
    <row r="65" spans="1:9" ht="13.5" customHeight="1" x14ac:dyDescent="0.2">
      <c r="A65" s="11"/>
      <c r="B65" s="18"/>
      <c r="C65" s="12"/>
      <c r="D65" s="13"/>
      <c r="E65" s="13"/>
      <c r="F65" s="12"/>
      <c r="G65" s="13"/>
      <c r="H65" s="15"/>
      <c r="I65" s="1"/>
    </row>
    <row r="66" spans="1:9" ht="18.75" x14ac:dyDescent="0.3">
      <c r="A66" s="2"/>
      <c r="E66" s="10" t="s">
        <v>10</v>
      </c>
    </row>
    <row r="67" spans="1:9" ht="17.25" x14ac:dyDescent="0.3">
      <c r="A67" s="2"/>
      <c r="E67" s="7" t="s">
        <v>6</v>
      </c>
      <c r="F67" s="8" t="s">
        <v>7</v>
      </c>
      <c r="G67" s="8" t="s">
        <v>8</v>
      </c>
      <c r="H67" s="19" t="s">
        <v>9</v>
      </c>
      <c r="I67" s="8"/>
    </row>
    <row r="68" spans="1:9" ht="18.75" x14ac:dyDescent="0.3">
      <c r="E68" s="4" t="s">
        <v>4</v>
      </c>
      <c r="F68" s="31">
        <v>2544</v>
      </c>
      <c r="G68" s="31">
        <v>139607.5</v>
      </c>
      <c r="H68" s="31">
        <v>25560483</v>
      </c>
      <c r="I68" s="31">
        <v>183.09</v>
      </c>
    </row>
    <row r="69" spans="1:9" ht="18.75" x14ac:dyDescent="0.3">
      <c r="A69" s="3"/>
      <c r="E69" s="5" t="s">
        <v>5</v>
      </c>
      <c r="F69" s="32">
        <v>205</v>
      </c>
      <c r="G69" s="32">
        <v>11247</v>
      </c>
      <c r="H69" s="32">
        <v>2485798.7000000002</v>
      </c>
      <c r="I69" s="32">
        <v>221.02</v>
      </c>
    </row>
    <row r="70" spans="1:9" ht="18" customHeight="1" thickBot="1" x14ac:dyDescent="0.25">
      <c r="A70" s="3"/>
      <c r="E70" s="6" t="s">
        <v>3</v>
      </c>
      <c r="F70" s="20">
        <f>SUM(F68:F69)</f>
        <v>2749</v>
      </c>
      <c r="G70" s="21">
        <f>SUM(G68:G69)</f>
        <v>150854.5</v>
      </c>
      <c r="H70" s="22">
        <f>SUM(H68:H69)</f>
        <v>28046281.699999999</v>
      </c>
      <c r="I70" s="9">
        <f>SUM(H70/G70)</f>
        <v>185.91610923108027</v>
      </c>
    </row>
    <row r="71" spans="1:9" ht="13.5" thickTop="1" x14ac:dyDescent="0.2">
      <c r="A71" s="3"/>
    </row>
    <row r="72" spans="1:9" x14ac:dyDescent="0.2">
      <c r="A72" s="3"/>
    </row>
    <row r="73" spans="1:9" x14ac:dyDescent="0.2">
      <c r="A73" s="3"/>
    </row>
  </sheetData>
  <mergeCells count="10">
    <mergeCell ref="A60:H60"/>
    <mergeCell ref="A1:H1"/>
    <mergeCell ref="A8:H8"/>
    <mergeCell ref="A9:H9"/>
    <mergeCell ref="A7:H7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2021-12-27T13:13:08Z</dcterms:modified>
</cp:coreProperties>
</file>