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9" i="1" l="1"/>
  <c r="G69" i="1"/>
  <c r="H69" i="1"/>
  <c r="I69" i="1" l="1"/>
</calcChain>
</file>

<file path=xl/sharedStrings.xml><?xml version="1.0" encoding="utf-8"?>
<sst xmlns="http://schemas.openxmlformats.org/spreadsheetml/2006/main" count="67" uniqueCount="67">
  <si>
    <t>The Secretary</t>
  </si>
  <si>
    <t>Bangladesh Tea Board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</si>
  <si>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</si>
  <si>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</si>
  <si>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</si>
  <si>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</si>
  <si>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</si>
  <si>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</si>
  <si>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</si>
  <si>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</si>
  <si>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>Auction average</t>
  </si>
  <si>
    <t>BUYER NAME</t>
  </si>
  <si>
    <t>ABUL KHAIR CONSUMER PRODUCTS LTD, CTG.. - I</t>
  </si>
  <si>
    <t>UNILEVER BANGLADESH LTD, CTG.. - I</t>
  </si>
  <si>
    <t>MINTU TEA HOUSE, CTG. - I</t>
  </si>
  <si>
    <t>SHARIF TEA HOUSE, CTG - I</t>
  </si>
  <si>
    <t>TOTAL :</t>
  </si>
  <si>
    <t>IMAM TEA &amp; TRADING, CTG. - I</t>
  </si>
  <si>
    <t>MEGHNA TEA CO. LTD, CTG . - I</t>
  </si>
  <si>
    <t>GUPTA TEA HOUSE, SRIMANGAL. - I</t>
  </si>
  <si>
    <t>JAMUNA TEA CO, DHAKA. - I</t>
  </si>
  <si>
    <t>KAMONA TEA HOUSE, DHAKA. - I</t>
  </si>
  <si>
    <t>HRC PRODUCTS LTD, CTG. - I</t>
  </si>
  <si>
    <t>TETLY ACI (BD) LTD, DHAKA. - I</t>
  </si>
  <si>
    <t>ARIYA TRADE INTERNATIONAL, CTG. - I</t>
  </si>
  <si>
    <t>ISPAHANI TEA LIMITED (BUYER), CTG. - I</t>
  </si>
  <si>
    <t>BANGLADESH TEA CORP, CHANDPUR - I</t>
  </si>
  <si>
    <t>HOQUE TEA &amp; TRADING, SYLHET. - I</t>
  </si>
  <si>
    <t>KAZI TEA &amp; TRADING, CTG - I</t>
  </si>
  <si>
    <t>BANANI TEA &amp; TRADING CO, SYLHET. - I</t>
  </si>
  <si>
    <t>DANISH FOOD LTD,DHAKA - I</t>
  </si>
  <si>
    <t>ROSE TEA HOUSE, DHAKA. - I</t>
  </si>
  <si>
    <t>TEA SUPPLY&amp; TRADING,DHAKA - I</t>
  </si>
  <si>
    <t>SHATI TEA HOUSE, CTG - I</t>
  </si>
  <si>
    <t>PROGRESSIVE BROKERS LTD.</t>
  </si>
  <si>
    <t>78 AGRABAD C/A, CHATTOGRAM.</t>
  </si>
  <si>
    <t>BUYER TEA BOARD STATEMENT</t>
  </si>
  <si>
    <t>CHATTOGRAM</t>
  </si>
  <si>
    <t>Nasirabad, Chittagong.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</si>
  <si>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</si>
  <si>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</si>
  <si>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</si>
  <si>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</si>
  <si>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</si>
  <si>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</si>
  <si>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</si>
  <si>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AHMED TEA HOUSE, SRIMANGAL. - I</t>
  </si>
  <si>
    <t>ANKUR TEA HOUSE CTG - I</t>
  </si>
  <si>
    <t>BENGAL TEA HOUSE, CHANDPUR. - I</t>
  </si>
  <si>
    <t>KAISAR MOLLAH TEA HOUSE ,CTG - I</t>
  </si>
  <si>
    <t>KALAM TEA HOUSE, FENI. - I</t>
  </si>
  <si>
    <t>MD. RAFIQUE ULLAH PATWARY AGENCY, CTG. - I</t>
  </si>
  <si>
    <t>SHAW WALLACE BANGLADESH LTD, CTG.. - I</t>
  </si>
  <si>
    <t>We give below the purchase made by the following buyers in our catalogue for sale No. 25   held on 01-11-2021 Season: 2021-2022</t>
  </si>
  <si>
    <t>AFTAB TEA TRADERS, DHAKA. - I</t>
  </si>
  <si>
    <t>AL-AMIN TEA CO, DHAKA. - I</t>
  </si>
  <si>
    <t>ALI TEA HOUSE, BRAHMANBARIA. - I</t>
  </si>
  <si>
    <t>BANGLADESH TEA STORE, JESSORE. - I</t>
  </si>
  <si>
    <t>JAMAL TEA HOUSE, MOULVI BAZAR. - I</t>
  </si>
  <si>
    <t>KISHORGONJ TEA, DHAKA. - I</t>
  </si>
  <si>
    <t>LAKSHMI NARAYAN TEA HOUSE, CTG. - I</t>
  </si>
  <si>
    <t>MILLENNIUM TEA TRADERS, CTG - I</t>
  </si>
  <si>
    <t>PAHARI TEA COMPANY LTD, SYLHET - I</t>
  </si>
  <si>
    <t>RAHIM TEA SUPPLY, SRIMANGAL. - I</t>
  </si>
  <si>
    <t>RAJDHANI FOOD PRODUCTS, CTG - I</t>
  </si>
  <si>
    <t>SHABNAM VEGETABLE OIL INDUSTRIES LTD. - I</t>
  </si>
  <si>
    <t>SHAWON CHA CO, PABNA.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</si>
</sst>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1" x14ac:knownFonts="1">
    <font>
      <sz val="10"/>
      <name val="Arial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color rgb="FFFF0000"/>
      <name val="Times New Roman"/>
      <family val="2"/>
    </font>
    <font>
      <sz val="10"/>
      <color rgb="FFFF0000"/>
      <name val="Arial"/>
      <family val="2"/>
    </font>
    <font>
      <sz val="8"/>
      <name val="Times New Roman"/>
      <family val="2"/>
    </font>
    <font>
      <b/>
      <sz val="8"/>
      <color rgb="FFFF0000"/>
      <name val="Times New Roman"/>
      <family val="1"/>
    </font>
    <font>
      <b/>
      <sz val="9"/>
      <name val="Verdana"/>
      <family val="2"/>
    </font>
    <font>
      <b/>
      <sz val="12"/>
      <name val="Verdana"/>
      <family val="2"/>
    </font>
    <font>
      <u/>
      <sz val="11"/>
      <name val="Verdana"/>
      <family val="2"/>
    </font>
    <font>
      <b/>
      <sz val="11"/>
      <name val="Verdana"/>
      <family val="2"/>
    </font>
    <font>
      <b/>
      <sz val="9"/>
      <color rgb="FFFF0000"/>
      <name val="Verdana"/>
      <family val="2"/>
    </font>
    <font>
      <sz val="11"/>
      <color rgb="FF337AB7"/>
      <name val="Verdana"/>
      <family val="2"/>
    </font>
    <font>
      <b/>
      <sz val="11"/>
      <color rgb="FF337AB7"/>
      <name val="Verdana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53">
    <xf numFmtId="0" fontId="0" fillId="0" borderId="0" xfId="0"/>
    <xf numFmtId="2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5" fillId="0" borderId="0" xfId="0" applyFont="1" applyBorder="1"/>
    <xf numFmtId="0" fontId="5" fillId="0" borderId="1" xfId="0" applyFont="1" applyBorder="1"/>
    <xf numFmtId="0" fontId="6" fillId="0" borderId="2" xfId="0" applyFont="1" applyBorder="1"/>
    <xf numFmtId="0" fontId="7" fillId="0" borderId="3" xfId="0" applyFont="1" applyBorder="1" applyAlignment="1"/>
    <xf numFmtId="0" fontId="7" fillId="0" borderId="4" xfId="0" applyFont="1" applyBorder="1" applyAlignment="1"/>
    <xf numFmtId="43" fontId="6" fillId="0" borderId="5" xfId="1" applyNumberFormat="1" applyFont="1" applyBorder="1"/>
    <xf numFmtId="0" fontId="8" fillId="0" borderId="0" xfId="0" applyFont="1"/>
    <xf numFmtId="0" fontId="9" fillId="0" borderId="0" xfId="0" applyNumberFormat="1" applyFont="1"/>
    <xf numFmtId="1" fontId="9" fillId="0" borderId="0" xfId="0" applyNumberFormat="1" applyFont="1"/>
    <xf numFmtId="2" fontId="9" fillId="0" borderId="0" xfId="0" applyNumberFormat="1" applyFont="1"/>
    <xf numFmtId="0" fontId="0" fillId="0" borderId="0" xfId="0" applyAlignment="1">
      <alignment horizontal="center"/>
    </xf>
    <xf numFmtId="4" fontId="9" fillId="0" borderId="0" xfId="0" applyNumberFormat="1" applyFont="1" applyAlignment="1">
      <alignment horizontal="center"/>
    </xf>
    <xf numFmtId="0" fontId="10" fillId="0" borderId="0" xfId="0" applyFont="1"/>
    <xf numFmtId="4" fontId="9" fillId="0" borderId="0" xfId="0" applyNumberFormat="1" applyFont="1"/>
    <xf numFmtId="0" fontId="11" fillId="0" borderId="0" xfId="0" applyNumberFormat="1" applyFont="1"/>
    <xf numFmtId="1" fontId="11" fillId="0" borderId="0" xfId="0" applyNumberFormat="1" applyFont="1"/>
    <xf numFmtId="2" fontId="11" fillId="0" borderId="0" xfId="0" applyNumberFormat="1" applyFont="1"/>
    <xf numFmtId="4" fontId="11" fillId="0" borderId="0" xfId="0" applyNumberFormat="1" applyFont="1"/>
    <xf numFmtId="0" fontId="12" fillId="0" borderId="0" xfId="0" applyNumberFormat="1" applyFont="1"/>
    <xf numFmtId="1" fontId="12" fillId="0" borderId="0" xfId="0" applyNumberFormat="1" applyFont="1"/>
    <xf numFmtId="2" fontId="12" fillId="0" borderId="0" xfId="0" applyNumberFormat="1" applyFont="1"/>
    <xf numFmtId="4" fontId="12" fillId="0" borderId="0" xfId="0" applyNumberFormat="1" applyFont="1"/>
    <xf numFmtId="1" fontId="11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164" fontId="6" fillId="0" borderId="5" xfId="0" applyNumberFormat="1" applyFont="1" applyBorder="1"/>
    <xf numFmtId="165" fontId="6" fillId="0" borderId="5" xfId="1" applyNumberFormat="1" applyFont="1" applyBorder="1"/>
    <xf numFmtId="43" fontId="6" fillId="0" borderId="5" xfId="1" applyNumberFormat="1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6" xfId="0" applyFont="1" applyBorder="1" applyAlignment="1">
      <alignment horizontal="right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right" vertical="top" wrapText="1"/>
    </xf>
    <xf numFmtId="4" fontId="13" fillId="0" borderId="0" xfId="0" applyNumberFormat="1" applyFont="1" applyAlignment="1">
      <alignment horizontal="right" vertical="top" wrapText="1"/>
    </xf>
    <xf numFmtId="0" fontId="17" fillId="0" borderId="7" xfId="0" applyFont="1" applyBorder="1" applyAlignment="1">
      <alignment horizontal="right" vertical="top" wrapText="1"/>
    </xf>
    <xf numFmtId="4" fontId="17" fillId="0" borderId="7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2" applyAlignment="1">
      <alignment horizontal="right" vertical="center" wrapText="1" indent="1"/>
    </xf>
    <xf numFmtId="0" fontId="17" fillId="0" borderId="4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/>
  </sheetViews>
  <sheetFormatPr defaultRowHeight="12.75" x14ac:dyDescent="0.2"/>
  <cols>
    <col min="1" max="1" width="38.28515625" customWidth="1"/>
    <col min="2" max="2" width="15.5703125" style="14" customWidth="1"/>
    <col min="3" max="3" width="13.5703125" customWidth="1"/>
    <col min="4" max="4" width="13.28515625" customWidth="1"/>
    <col min="5" max="5" width="11.85546875" customWidth="1"/>
    <col min="6" max="6" width="11.28515625" customWidth="1"/>
    <col min="7" max="7" width="14.5703125" customWidth="1"/>
    <col min="8" max="8" width="19.85546875" style="14" customWidth="1"/>
    <col min="9" max="9" width="13"/>
  </cols>
  <sheetData>
    <row r="1" spans="1:8" ht="15" customHeight="1" x14ac:dyDescent="0.2">
      <c r="A1" s="50"/>
      <c r="B1"/>
      <c r="H1"/>
    </row>
    <row r="2" spans="1:8" ht="15" customHeight="1" x14ac:dyDescent="0.2">
      <c r="A2" s="35" t="s">
        <v>34</v>
      </c>
      <c r="B2" s="35"/>
      <c r="C2" s="35"/>
      <c r="D2" s="35"/>
      <c r="E2" s="35"/>
      <c r="F2" s="35"/>
      <c r="G2" s="35"/>
      <c r="H2" s="35"/>
    </row>
    <row r="3" spans="1:8" ht="14.25" customHeight="1" x14ac:dyDescent="0.2">
      <c r="A3" s="36" t="s">
        <v>35</v>
      </c>
      <c r="B3" s="36"/>
      <c r="C3" s="36"/>
      <c r="D3" s="36"/>
      <c r="E3" s="36"/>
      <c r="F3" s="36"/>
      <c r="G3" s="36"/>
      <c r="H3" s="36"/>
    </row>
    <row r="4" spans="1:8" x14ac:dyDescent="0.2">
      <c r="A4" s="37" t="s">
        <v>36</v>
      </c>
      <c r="B4" s="37"/>
      <c r="C4" s="37"/>
      <c r="D4" s="37"/>
      <c r="E4" s="37"/>
      <c r="F4" s="37"/>
      <c r="G4" s="37"/>
      <c r="H4" s="37"/>
    </row>
    <row r="5" spans="1:8" ht="14.25" customHeight="1" x14ac:dyDescent="0.2">
      <c r="A5" s="37" t="s">
        <v>37</v>
      </c>
      <c r="B5" s="37"/>
      <c r="C5" s="37"/>
      <c r="D5" s="37"/>
      <c r="E5" s="37"/>
      <c r="F5" s="37"/>
      <c r="G5" s="37"/>
      <c r="H5" s="37"/>
    </row>
    <row r="6" spans="1:8" ht="14.25" customHeight="1" x14ac:dyDescent="0.2">
      <c r="A6" s="38" t="s">
        <v>0</v>
      </c>
      <c r="B6" s="38"/>
      <c r="C6" s="38"/>
      <c r="D6" s="38"/>
      <c r="E6" s="38"/>
      <c r="F6" s="38"/>
      <c r="G6" s="38"/>
      <c r="H6" s="38"/>
    </row>
    <row r="7" spans="1:8" ht="14.25" customHeight="1" x14ac:dyDescent="0.2">
      <c r="A7" s="38" t="s">
        <v>1</v>
      </c>
      <c r="B7" s="38"/>
      <c r="C7" s="38"/>
      <c r="D7" s="38"/>
      <c r="E7" s="38"/>
      <c r="F7" s="38"/>
      <c r="G7" s="38"/>
      <c r="H7" s="38"/>
    </row>
    <row r="8" spans="1:8" ht="14.25" customHeight="1" x14ac:dyDescent="0.2">
      <c r="A8" s="38" t="s">
        <v>38</v>
      </c>
      <c r="B8" s="38"/>
      <c r="C8" s="38"/>
      <c r="D8" s="38"/>
      <c r="E8" s="38"/>
      <c r="F8" s="38"/>
      <c r="G8" s="38"/>
      <c r="H8" s="38"/>
    </row>
    <row r="9" spans="1:8" ht="13.5" customHeight="1" x14ac:dyDescent="0.2">
      <c r="A9" s="33" t="s">
        <v>2</v>
      </c>
      <c r="B9" s="33"/>
      <c r="C9" s="33"/>
      <c r="D9" s="33"/>
      <c r="E9" s="33"/>
      <c r="F9" s="33"/>
      <c r="G9" s="33"/>
      <c r="H9" s="33"/>
    </row>
    <row r="10" spans="1:8" ht="13.5" thickBot="1" x14ac:dyDescent="0.25">
      <c r="A10" s="34" t="s">
        <v>53</v>
      </c>
      <c r="B10" s="34"/>
      <c r="C10" s="34"/>
      <c r="D10" s="34"/>
      <c r="E10" s="34"/>
      <c r="F10" s="34"/>
      <c r="G10" s="34"/>
      <c r="H10" s="34"/>
    </row>
    <row r="11" spans="1:8" ht="24" thickBot="1" x14ac:dyDescent="0.25">
      <c r="A11" s="39" t="s">
        <v>11</v>
      </c>
      <c r="B11" s="40" t="s">
        <v>39</v>
      </c>
      <c r="C11" s="40" t="s">
        <v>40</v>
      </c>
      <c r="D11" s="40" t="s">
        <v>41</v>
      </c>
      <c r="E11" s="40" t="s">
        <v>42</v>
      </c>
      <c r="F11" s="40" t="s">
        <v>43</v>
      </c>
      <c r="G11" s="40" t="s">
        <v>44</v>
      </c>
      <c r="H11" s="40" t="s">
        <v>45</v>
      </c>
    </row>
    <row r="12" spans="1:8" x14ac:dyDescent="0.2">
      <c r="A12" s="41" t="s">
        <v>12</v>
      </c>
      <c r="B12" s="42">
        <v>135</v>
      </c>
      <c r="C12" s="42">
        <v>10</v>
      </c>
      <c r="D12" s="42">
        <v>7405.5</v>
      </c>
      <c r="E12" s="42">
        <v>549.5</v>
      </c>
      <c r="F12" s="42">
        <v>145</v>
      </c>
      <c r="G12" s="42">
        <v>7955</v>
      </c>
      <c r="H12" s="43">
        <v>1519655.5</v>
      </c>
    </row>
    <row r="13" spans="1:8" x14ac:dyDescent="0.2">
      <c r="A13" s="41" t="s">
        <v>54</v>
      </c>
      <c r="B13" s="42">
        <v>35</v>
      </c>
      <c r="C13" s="42">
        <v>0</v>
      </c>
      <c r="D13" s="42">
        <v>1923.5</v>
      </c>
      <c r="E13" s="42">
        <v>0</v>
      </c>
      <c r="F13" s="42">
        <v>35</v>
      </c>
      <c r="G13" s="42">
        <v>1923.5</v>
      </c>
      <c r="H13" s="43">
        <v>431698</v>
      </c>
    </row>
    <row r="14" spans="1:8" x14ac:dyDescent="0.2">
      <c r="A14" s="41" t="s">
        <v>46</v>
      </c>
      <c r="B14" s="42">
        <v>20</v>
      </c>
      <c r="C14" s="42">
        <v>0</v>
      </c>
      <c r="D14" s="42">
        <v>1097.5</v>
      </c>
      <c r="E14" s="42">
        <v>0</v>
      </c>
      <c r="F14" s="42">
        <v>20</v>
      </c>
      <c r="G14" s="42">
        <v>1097.5</v>
      </c>
      <c r="H14" s="43">
        <v>245294</v>
      </c>
    </row>
    <row r="15" spans="1:8" ht="13.5" customHeight="1" x14ac:dyDescent="0.2">
      <c r="A15" s="41" t="s">
        <v>55</v>
      </c>
      <c r="B15" s="42">
        <v>25</v>
      </c>
      <c r="C15" s="42">
        <v>0</v>
      </c>
      <c r="D15" s="42">
        <v>1375</v>
      </c>
      <c r="E15" s="42">
        <v>0</v>
      </c>
      <c r="F15" s="42">
        <v>25</v>
      </c>
      <c r="G15" s="42">
        <v>1375</v>
      </c>
      <c r="H15" s="43">
        <v>306075</v>
      </c>
    </row>
    <row r="16" spans="1:8" x14ac:dyDescent="0.2">
      <c r="A16" s="41" t="s">
        <v>56</v>
      </c>
      <c r="B16" s="42">
        <v>100</v>
      </c>
      <c r="C16" s="42">
        <v>0</v>
      </c>
      <c r="D16" s="42">
        <v>5492.5</v>
      </c>
      <c r="E16" s="42">
        <v>0</v>
      </c>
      <c r="F16" s="42">
        <v>100</v>
      </c>
      <c r="G16" s="42">
        <v>5492.5</v>
      </c>
      <c r="H16" s="43">
        <v>1224016.5</v>
      </c>
    </row>
    <row r="17" spans="1:8" x14ac:dyDescent="0.2">
      <c r="A17" s="41" t="s">
        <v>47</v>
      </c>
      <c r="B17" s="42">
        <v>0</v>
      </c>
      <c r="C17" s="42">
        <v>22</v>
      </c>
      <c r="D17" s="42">
        <v>0</v>
      </c>
      <c r="E17" s="43">
        <v>1203.0999999999999</v>
      </c>
      <c r="F17" s="42">
        <v>22</v>
      </c>
      <c r="G17" s="42">
        <v>1203.0999999999999</v>
      </c>
      <c r="H17" s="43">
        <v>208366.5</v>
      </c>
    </row>
    <row r="18" spans="1:8" x14ac:dyDescent="0.2">
      <c r="A18" s="41" t="s">
        <v>24</v>
      </c>
      <c r="B18" s="42">
        <v>10</v>
      </c>
      <c r="C18" s="42">
        <v>6</v>
      </c>
      <c r="D18" s="42">
        <v>549.5</v>
      </c>
      <c r="E18" s="42">
        <v>329</v>
      </c>
      <c r="F18" s="42">
        <v>16</v>
      </c>
      <c r="G18" s="42">
        <v>878.5</v>
      </c>
      <c r="H18" s="43">
        <v>199080</v>
      </c>
    </row>
    <row r="19" spans="1:8" x14ac:dyDescent="0.2">
      <c r="A19" s="41" t="s">
        <v>29</v>
      </c>
      <c r="B19" s="42">
        <v>40</v>
      </c>
      <c r="C19" s="42">
        <v>0</v>
      </c>
      <c r="D19" s="42">
        <v>2197</v>
      </c>
      <c r="E19" s="42">
        <v>0</v>
      </c>
      <c r="F19" s="42">
        <v>40</v>
      </c>
      <c r="G19" s="42">
        <v>2197</v>
      </c>
      <c r="H19" s="43">
        <v>492682.5</v>
      </c>
    </row>
    <row r="20" spans="1:8" x14ac:dyDescent="0.2">
      <c r="A20" s="41" t="s">
        <v>26</v>
      </c>
      <c r="B20" s="42">
        <v>25</v>
      </c>
      <c r="C20" s="42">
        <v>0</v>
      </c>
      <c r="D20" s="42">
        <v>1372</v>
      </c>
      <c r="E20" s="42">
        <v>0</v>
      </c>
      <c r="F20" s="42">
        <v>25</v>
      </c>
      <c r="G20" s="42">
        <v>1372</v>
      </c>
      <c r="H20" s="43">
        <v>307592.5</v>
      </c>
    </row>
    <row r="21" spans="1:8" ht="13.5" customHeight="1" x14ac:dyDescent="0.2">
      <c r="A21" s="41" t="s">
        <v>57</v>
      </c>
      <c r="B21" s="42">
        <v>10</v>
      </c>
      <c r="C21" s="42">
        <v>22</v>
      </c>
      <c r="D21" s="42">
        <v>548.5</v>
      </c>
      <c r="E21" s="43">
        <v>1207.5</v>
      </c>
      <c r="F21" s="42">
        <v>32</v>
      </c>
      <c r="G21" s="42">
        <v>1756</v>
      </c>
      <c r="H21" s="43">
        <v>415507</v>
      </c>
    </row>
    <row r="22" spans="1:8" x14ac:dyDescent="0.2">
      <c r="A22" s="41" t="s">
        <v>48</v>
      </c>
      <c r="B22" s="42">
        <v>25</v>
      </c>
      <c r="C22" s="42">
        <v>0</v>
      </c>
      <c r="D22" s="42">
        <v>1373.5</v>
      </c>
      <c r="E22" s="42">
        <v>0</v>
      </c>
      <c r="F22" s="42">
        <v>25</v>
      </c>
      <c r="G22" s="42">
        <v>1373.5</v>
      </c>
      <c r="H22" s="43">
        <v>302443.5</v>
      </c>
    </row>
    <row r="23" spans="1:8" x14ac:dyDescent="0.2">
      <c r="A23" s="41" t="s">
        <v>30</v>
      </c>
      <c r="B23" s="42">
        <v>40</v>
      </c>
      <c r="C23" s="42">
        <v>10</v>
      </c>
      <c r="D23" s="42">
        <v>2197</v>
      </c>
      <c r="E23" s="42">
        <v>549.20000000000005</v>
      </c>
      <c r="F23" s="42">
        <v>50</v>
      </c>
      <c r="G23" s="42">
        <v>2746.2</v>
      </c>
      <c r="H23" s="43">
        <v>494588.4</v>
      </c>
    </row>
    <row r="24" spans="1:8" x14ac:dyDescent="0.2">
      <c r="A24" s="41" t="s">
        <v>19</v>
      </c>
      <c r="B24" s="42">
        <v>40</v>
      </c>
      <c r="C24" s="42">
        <v>0</v>
      </c>
      <c r="D24" s="42">
        <v>2197</v>
      </c>
      <c r="E24" s="42">
        <v>0</v>
      </c>
      <c r="F24" s="42">
        <v>40</v>
      </c>
      <c r="G24" s="42">
        <v>2197</v>
      </c>
      <c r="H24" s="43">
        <v>489379.5</v>
      </c>
    </row>
    <row r="25" spans="1:8" x14ac:dyDescent="0.2">
      <c r="A25" s="41" t="s">
        <v>27</v>
      </c>
      <c r="B25" s="42">
        <v>25</v>
      </c>
      <c r="C25" s="42">
        <v>0</v>
      </c>
      <c r="D25" s="42">
        <v>1372</v>
      </c>
      <c r="E25" s="42">
        <v>0</v>
      </c>
      <c r="F25" s="42">
        <v>25</v>
      </c>
      <c r="G25" s="42">
        <v>1372</v>
      </c>
      <c r="H25" s="43">
        <v>311170.5</v>
      </c>
    </row>
    <row r="26" spans="1:8" x14ac:dyDescent="0.2">
      <c r="A26" s="41" t="s">
        <v>22</v>
      </c>
      <c r="B26" s="42">
        <v>50</v>
      </c>
      <c r="C26" s="42">
        <v>50</v>
      </c>
      <c r="D26" s="42">
        <v>2745.5</v>
      </c>
      <c r="E26" s="43">
        <v>2746</v>
      </c>
      <c r="F26" s="42">
        <v>100</v>
      </c>
      <c r="G26" s="42">
        <v>5491.5</v>
      </c>
      <c r="H26" s="43">
        <v>1095013.8999999999</v>
      </c>
    </row>
    <row r="27" spans="1:8" x14ac:dyDescent="0.2">
      <c r="A27" s="41" t="s">
        <v>17</v>
      </c>
      <c r="B27" s="42">
        <v>35</v>
      </c>
      <c r="C27" s="42">
        <v>0</v>
      </c>
      <c r="D27" s="42">
        <v>1917.5</v>
      </c>
      <c r="E27" s="42">
        <v>0</v>
      </c>
      <c r="F27" s="42">
        <v>35</v>
      </c>
      <c r="G27" s="42">
        <v>1917.5</v>
      </c>
      <c r="H27" s="43">
        <v>404370</v>
      </c>
    </row>
    <row r="28" spans="1:8" x14ac:dyDescent="0.2">
      <c r="A28" s="41" t="s">
        <v>25</v>
      </c>
      <c r="B28" s="42">
        <v>240</v>
      </c>
      <c r="C28" s="42">
        <v>10</v>
      </c>
      <c r="D28" s="42">
        <v>13176</v>
      </c>
      <c r="E28" s="42">
        <v>549.20000000000005</v>
      </c>
      <c r="F28" s="42">
        <v>250</v>
      </c>
      <c r="G28" s="42">
        <v>13725.2</v>
      </c>
      <c r="H28" s="43">
        <v>2673678.9</v>
      </c>
    </row>
    <row r="29" spans="1:8" x14ac:dyDescent="0.2">
      <c r="A29" s="41" t="s">
        <v>58</v>
      </c>
      <c r="B29" s="42">
        <v>10</v>
      </c>
      <c r="C29" s="42">
        <v>0</v>
      </c>
      <c r="D29" s="42">
        <v>548.5</v>
      </c>
      <c r="E29" s="42">
        <v>0</v>
      </c>
      <c r="F29" s="42">
        <v>10</v>
      </c>
      <c r="G29" s="42">
        <v>548.5</v>
      </c>
      <c r="H29" s="43">
        <v>106957.5</v>
      </c>
    </row>
    <row r="30" spans="1:8" x14ac:dyDescent="0.2">
      <c r="A30" s="41" t="s">
        <v>20</v>
      </c>
      <c r="B30" s="42">
        <v>40</v>
      </c>
      <c r="C30" s="42">
        <v>5</v>
      </c>
      <c r="D30" s="42">
        <v>2196.5</v>
      </c>
      <c r="E30" s="42">
        <v>274.5</v>
      </c>
      <c r="F30" s="42">
        <v>45</v>
      </c>
      <c r="G30" s="42">
        <v>2471</v>
      </c>
      <c r="H30" s="43">
        <v>551027.5</v>
      </c>
    </row>
    <row r="31" spans="1:8" x14ac:dyDescent="0.2">
      <c r="A31" s="41" t="s">
        <v>49</v>
      </c>
      <c r="B31" s="42">
        <v>45</v>
      </c>
      <c r="C31" s="42">
        <v>0</v>
      </c>
      <c r="D31" s="42">
        <v>2470.5</v>
      </c>
      <c r="E31" s="42">
        <v>0</v>
      </c>
      <c r="F31" s="42">
        <v>45</v>
      </c>
      <c r="G31" s="42">
        <v>2470.5</v>
      </c>
      <c r="H31" s="43">
        <v>548760.5</v>
      </c>
    </row>
    <row r="32" spans="1:8" x14ac:dyDescent="0.2">
      <c r="A32" s="41" t="s">
        <v>50</v>
      </c>
      <c r="B32" s="42">
        <v>10</v>
      </c>
      <c r="C32" s="42">
        <v>0</v>
      </c>
      <c r="D32" s="42">
        <v>545.5</v>
      </c>
      <c r="E32" s="42">
        <v>0</v>
      </c>
      <c r="F32" s="42">
        <v>10</v>
      </c>
      <c r="G32" s="42">
        <v>545.5</v>
      </c>
      <c r="H32" s="43">
        <v>92735</v>
      </c>
    </row>
    <row r="33" spans="1:8" x14ac:dyDescent="0.2">
      <c r="A33" s="41" t="s">
        <v>21</v>
      </c>
      <c r="B33" s="42">
        <v>30</v>
      </c>
      <c r="C33" s="42">
        <v>0</v>
      </c>
      <c r="D33" s="42">
        <v>1645.5</v>
      </c>
      <c r="E33" s="42">
        <v>0</v>
      </c>
      <c r="F33" s="42">
        <v>30</v>
      </c>
      <c r="G33" s="42">
        <v>1645.5</v>
      </c>
      <c r="H33" s="43">
        <v>355976.5</v>
      </c>
    </row>
    <row r="34" spans="1:8" x14ac:dyDescent="0.2">
      <c r="A34" s="41" t="s">
        <v>28</v>
      </c>
      <c r="B34" s="42">
        <v>20</v>
      </c>
      <c r="C34" s="42">
        <v>0</v>
      </c>
      <c r="D34" s="42">
        <v>1098.5</v>
      </c>
      <c r="E34" s="42">
        <v>0</v>
      </c>
      <c r="F34" s="42">
        <v>20</v>
      </c>
      <c r="G34" s="42">
        <v>1098.5</v>
      </c>
      <c r="H34" s="43">
        <v>248808</v>
      </c>
    </row>
    <row r="35" spans="1:8" x14ac:dyDescent="0.2">
      <c r="A35" s="41" t="s">
        <v>59</v>
      </c>
      <c r="B35" s="42">
        <v>10</v>
      </c>
      <c r="C35" s="42">
        <v>8</v>
      </c>
      <c r="D35" s="42">
        <v>548.5</v>
      </c>
      <c r="E35" s="42">
        <v>439</v>
      </c>
      <c r="F35" s="42">
        <v>18</v>
      </c>
      <c r="G35" s="42">
        <v>987.5</v>
      </c>
      <c r="H35" s="43">
        <v>229599</v>
      </c>
    </row>
    <row r="36" spans="1:8" x14ac:dyDescent="0.2">
      <c r="A36" s="41" t="s">
        <v>60</v>
      </c>
      <c r="B36" s="42">
        <v>10</v>
      </c>
      <c r="C36" s="42">
        <v>0</v>
      </c>
      <c r="D36" s="42">
        <v>548.5</v>
      </c>
      <c r="E36" s="42">
        <v>0</v>
      </c>
      <c r="F36" s="42">
        <v>10</v>
      </c>
      <c r="G36" s="42">
        <v>548.5</v>
      </c>
      <c r="H36" s="43">
        <v>120670</v>
      </c>
    </row>
    <row r="37" spans="1:8" x14ac:dyDescent="0.2">
      <c r="A37" s="41" t="s">
        <v>51</v>
      </c>
      <c r="B37" s="42">
        <v>35</v>
      </c>
      <c r="C37" s="42">
        <v>0</v>
      </c>
      <c r="D37" s="42">
        <v>1923</v>
      </c>
      <c r="E37" s="42">
        <v>0</v>
      </c>
      <c r="F37" s="42">
        <v>35</v>
      </c>
      <c r="G37" s="42">
        <v>1923</v>
      </c>
      <c r="H37" s="43">
        <v>436245</v>
      </c>
    </row>
    <row r="38" spans="1:8" x14ac:dyDescent="0.2">
      <c r="A38" s="41" t="s">
        <v>18</v>
      </c>
      <c r="B38" s="42">
        <v>100</v>
      </c>
      <c r="C38" s="42">
        <v>0</v>
      </c>
      <c r="D38" s="42">
        <v>5473</v>
      </c>
      <c r="E38" s="42">
        <v>0</v>
      </c>
      <c r="F38" s="42">
        <v>100</v>
      </c>
      <c r="G38" s="42">
        <v>5473</v>
      </c>
      <c r="H38" s="43">
        <v>1006037</v>
      </c>
    </row>
    <row r="39" spans="1:8" x14ac:dyDescent="0.2">
      <c r="A39" s="41" t="s">
        <v>61</v>
      </c>
      <c r="B39" s="42">
        <v>10</v>
      </c>
      <c r="C39" s="42">
        <v>0</v>
      </c>
      <c r="D39" s="42">
        <v>548.5</v>
      </c>
      <c r="E39" s="42">
        <v>0</v>
      </c>
      <c r="F39" s="42">
        <v>10</v>
      </c>
      <c r="G39" s="42">
        <v>548.5</v>
      </c>
      <c r="H39" s="43">
        <v>106957.5</v>
      </c>
    </row>
    <row r="40" spans="1:8" x14ac:dyDescent="0.2">
      <c r="A40" s="41" t="s">
        <v>14</v>
      </c>
      <c r="B40" s="42">
        <v>20</v>
      </c>
      <c r="C40" s="42">
        <v>0</v>
      </c>
      <c r="D40" s="42">
        <v>1097</v>
      </c>
      <c r="E40" s="42">
        <v>0</v>
      </c>
      <c r="F40" s="42">
        <v>20</v>
      </c>
      <c r="G40" s="42">
        <v>1097</v>
      </c>
      <c r="H40" s="43">
        <v>229821.5</v>
      </c>
    </row>
    <row r="41" spans="1:8" x14ac:dyDescent="0.2">
      <c r="A41" s="41" t="s">
        <v>62</v>
      </c>
      <c r="B41" s="42">
        <v>210</v>
      </c>
      <c r="C41" s="42">
        <v>0</v>
      </c>
      <c r="D41" s="42">
        <v>11533</v>
      </c>
      <c r="E41" s="42">
        <v>0</v>
      </c>
      <c r="F41" s="42">
        <v>210</v>
      </c>
      <c r="G41" s="42">
        <v>11533</v>
      </c>
      <c r="H41" s="43">
        <v>2592189.5</v>
      </c>
    </row>
    <row r="42" spans="1:8" x14ac:dyDescent="0.2">
      <c r="A42" s="41" t="s">
        <v>63</v>
      </c>
      <c r="B42" s="42">
        <v>20</v>
      </c>
      <c r="C42" s="42">
        <v>0</v>
      </c>
      <c r="D42" s="42">
        <v>1097</v>
      </c>
      <c r="E42" s="42">
        <v>0</v>
      </c>
      <c r="F42" s="42">
        <v>20</v>
      </c>
      <c r="G42" s="42">
        <v>1097</v>
      </c>
      <c r="H42" s="43">
        <v>241340</v>
      </c>
    </row>
    <row r="43" spans="1:8" x14ac:dyDescent="0.2">
      <c r="A43" s="41" t="s">
        <v>64</v>
      </c>
      <c r="B43" s="42">
        <v>0</v>
      </c>
      <c r="C43" s="42">
        <v>5</v>
      </c>
      <c r="D43" s="42">
        <v>0</v>
      </c>
      <c r="E43" s="42">
        <v>274.5</v>
      </c>
      <c r="F43" s="42">
        <v>5</v>
      </c>
      <c r="G43" s="42">
        <v>274.5</v>
      </c>
      <c r="H43" s="43">
        <v>57645</v>
      </c>
    </row>
    <row r="44" spans="1:8" x14ac:dyDescent="0.2">
      <c r="A44" s="41" t="s">
        <v>31</v>
      </c>
      <c r="B44" s="42">
        <v>10</v>
      </c>
      <c r="C44" s="42">
        <v>0</v>
      </c>
      <c r="D44" s="42">
        <v>548.5</v>
      </c>
      <c r="E44" s="42">
        <v>0</v>
      </c>
      <c r="F44" s="42">
        <v>10</v>
      </c>
      <c r="G44" s="42">
        <v>548.5</v>
      </c>
      <c r="H44" s="43">
        <v>119573</v>
      </c>
    </row>
    <row r="45" spans="1:8" x14ac:dyDescent="0.2">
      <c r="A45" s="41" t="s">
        <v>65</v>
      </c>
      <c r="B45" s="42">
        <v>125</v>
      </c>
      <c r="C45" s="42">
        <v>40</v>
      </c>
      <c r="D45" s="42">
        <v>6866</v>
      </c>
      <c r="E45" s="43">
        <v>2196.6</v>
      </c>
      <c r="F45" s="42">
        <v>165</v>
      </c>
      <c r="G45" s="42">
        <v>9062.6</v>
      </c>
      <c r="H45" s="43">
        <v>1775974.5</v>
      </c>
    </row>
    <row r="46" spans="1:8" x14ac:dyDescent="0.2">
      <c r="A46" s="41" t="s">
        <v>15</v>
      </c>
      <c r="B46" s="42">
        <v>10</v>
      </c>
      <c r="C46" s="42">
        <v>5</v>
      </c>
      <c r="D46" s="42">
        <v>547</v>
      </c>
      <c r="E46" s="42">
        <v>274.5</v>
      </c>
      <c r="F46" s="42">
        <v>15</v>
      </c>
      <c r="G46" s="42">
        <v>821.5</v>
      </c>
      <c r="H46" s="43">
        <v>164588.5</v>
      </c>
    </row>
    <row r="47" spans="1:8" x14ac:dyDescent="0.2">
      <c r="A47" s="41" t="s">
        <v>33</v>
      </c>
      <c r="B47" s="42">
        <v>10</v>
      </c>
      <c r="C47" s="42">
        <v>5</v>
      </c>
      <c r="D47" s="42">
        <v>548.5</v>
      </c>
      <c r="E47" s="42">
        <v>274.5</v>
      </c>
      <c r="F47" s="42">
        <v>15</v>
      </c>
      <c r="G47" s="42">
        <v>823</v>
      </c>
      <c r="H47" s="43">
        <v>185730.5</v>
      </c>
    </row>
    <row r="48" spans="1:8" x14ac:dyDescent="0.2">
      <c r="A48" s="41" t="s">
        <v>52</v>
      </c>
      <c r="B48" s="42">
        <v>80</v>
      </c>
      <c r="C48" s="42">
        <v>0</v>
      </c>
      <c r="D48" s="42">
        <v>4391</v>
      </c>
      <c r="E48" s="42">
        <v>0</v>
      </c>
      <c r="F48" s="42">
        <v>80</v>
      </c>
      <c r="G48" s="42">
        <v>4391</v>
      </c>
      <c r="H48" s="43">
        <v>846892</v>
      </c>
    </row>
    <row r="49" spans="1:9" x14ac:dyDescent="0.2">
      <c r="A49" s="41" t="s">
        <v>66</v>
      </c>
      <c r="B49" s="42">
        <v>0</v>
      </c>
      <c r="C49" s="42">
        <v>8</v>
      </c>
      <c r="D49" s="42">
        <v>0</v>
      </c>
      <c r="E49" s="42">
        <v>438.5</v>
      </c>
      <c r="F49" s="42">
        <v>8</v>
      </c>
      <c r="G49" s="42">
        <v>438.5</v>
      </c>
      <c r="H49" s="43">
        <v>131550</v>
      </c>
    </row>
    <row r="50" spans="1:9" x14ac:dyDescent="0.2">
      <c r="A50" s="41" t="s">
        <v>32</v>
      </c>
      <c r="B50" s="42">
        <v>60</v>
      </c>
      <c r="C50" s="42">
        <v>16</v>
      </c>
      <c r="D50" s="42">
        <v>3297</v>
      </c>
      <c r="E50" s="42">
        <v>877.5</v>
      </c>
      <c r="F50" s="42">
        <v>76</v>
      </c>
      <c r="G50" s="42">
        <v>4174.5</v>
      </c>
      <c r="H50" s="43">
        <v>965819.5</v>
      </c>
    </row>
    <row r="51" spans="1:9" x14ac:dyDescent="0.2">
      <c r="A51" s="41" t="s">
        <v>23</v>
      </c>
      <c r="B51" s="42">
        <v>50</v>
      </c>
      <c r="C51" s="42">
        <v>0</v>
      </c>
      <c r="D51" s="42">
        <v>2744</v>
      </c>
      <c r="E51" s="42">
        <v>0</v>
      </c>
      <c r="F51" s="42">
        <v>50</v>
      </c>
      <c r="G51" s="42">
        <v>2744</v>
      </c>
      <c r="H51" s="43">
        <v>544962</v>
      </c>
    </row>
    <row r="52" spans="1:9" ht="13.5" thickBot="1" x14ac:dyDescent="0.25">
      <c r="A52" s="41" t="s">
        <v>13</v>
      </c>
      <c r="B52" s="42">
        <v>50</v>
      </c>
      <c r="C52" s="42">
        <v>0</v>
      </c>
      <c r="D52" s="42">
        <v>2747</v>
      </c>
      <c r="E52" s="42">
        <v>0</v>
      </c>
      <c r="F52" s="42">
        <v>50</v>
      </c>
      <c r="G52" s="42">
        <v>2747</v>
      </c>
      <c r="H52" s="43">
        <v>543900</v>
      </c>
    </row>
    <row r="53" spans="1:9" x14ac:dyDescent="0.2">
      <c r="A53" s="44" t="s">
        <v>16</v>
      </c>
      <c r="B53" s="44">
        <v>1820</v>
      </c>
      <c r="C53" s="44">
        <v>222</v>
      </c>
      <c r="D53" s="44">
        <v>99902</v>
      </c>
      <c r="E53" s="44">
        <v>12183.1</v>
      </c>
      <c r="F53" s="44">
        <v>2042</v>
      </c>
      <c r="G53" s="44">
        <v>112085.1</v>
      </c>
      <c r="H53" s="45">
        <v>23324371.699999999</v>
      </c>
    </row>
    <row r="54" spans="1:9" x14ac:dyDescent="0.2">
      <c r="A54" s="46"/>
      <c r="B54" s="46"/>
      <c r="C54" s="46"/>
      <c r="D54" s="46"/>
      <c r="E54" s="46"/>
      <c r="F54" s="46"/>
      <c r="G54" s="46"/>
      <c r="H54" s="46"/>
    </row>
    <row r="55" spans="1:9" x14ac:dyDescent="0.2">
      <c r="A55" s="46"/>
      <c r="B55" s="46"/>
      <c r="C55" s="46"/>
      <c r="D55" s="46"/>
      <c r="E55" s="46"/>
      <c r="F55" s="46"/>
      <c r="G55" s="46"/>
      <c r="H55" s="46"/>
    </row>
    <row r="56" spans="1:9" x14ac:dyDescent="0.2">
      <c r="A56" s="47"/>
      <c r="B56"/>
      <c r="H56"/>
    </row>
    <row r="57" spans="1:9" ht="14.25" x14ac:dyDescent="0.2">
      <c r="A57" s="48"/>
      <c r="B57"/>
      <c r="H57"/>
    </row>
    <row r="58" spans="1:9" ht="14.25" x14ac:dyDescent="0.2">
      <c r="A58" s="49"/>
      <c r="B58"/>
      <c r="H58"/>
    </row>
    <row r="59" spans="1:9" x14ac:dyDescent="0.2">
      <c r="A59" s="18"/>
      <c r="B59" s="26"/>
      <c r="C59" s="19"/>
      <c r="D59" s="20"/>
      <c r="E59" s="21"/>
      <c r="F59" s="19"/>
      <c r="G59" s="20"/>
      <c r="H59" s="21"/>
    </row>
    <row r="60" spans="1:9" x14ac:dyDescent="0.2">
      <c r="A60" s="18"/>
      <c r="B60" s="26"/>
      <c r="C60" s="19"/>
      <c r="D60" s="20"/>
      <c r="E60" s="20"/>
      <c r="F60" s="19"/>
      <c r="G60" s="20"/>
      <c r="H60" s="21"/>
    </row>
    <row r="61" spans="1:9" x14ac:dyDescent="0.2">
      <c r="A61" s="18"/>
      <c r="B61" s="26"/>
      <c r="C61" s="19"/>
      <c r="D61" s="20"/>
      <c r="E61" s="20"/>
      <c r="F61" s="19"/>
      <c r="G61" s="20"/>
      <c r="H61" s="21"/>
    </row>
    <row r="62" spans="1:9" x14ac:dyDescent="0.2">
      <c r="A62" s="22"/>
      <c r="B62" s="28"/>
      <c r="C62" s="24"/>
      <c r="D62" s="24"/>
      <c r="E62" s="24"/>
      <c r="F62" s="23"/>
      <c r="G62" s="24"/>
      <c r="H62" s="25"/>
    </row>
    <row r="63" spans="1:9" x14ac:dyDescent="0.2">
      <c r="A63" s="11"/>
      <c r="B63" s="27"/>
      <c r="C63" s="12"/>
      <c r="D63" s="16"/>
      <c r="E63" s="13"/>
      <c r="F63" s="12"/>
      <c r="G63" s="13"/>
      <c r="H63" s="17"/>
    </row>
    <row r="64" spans="1:9" ht="13.5" customHeight="1" x14ac:dyDescent="0.2">
      <c r="A64" s="11"/>
      <c r="B64" s="27"/>
      <c r="C64" s="12"/>
      <c r="D64" s="13"/>
      <c r="E64" s="13"/>
      <c r="F64" s="12"/>
      <c r="G64" s="13"/>
      <c r="H64" s="15"/>
      <c r="I64" s="1"/>
    </row>
    <row r="65" spans="1:9" ht="18.75" x14ac:dyDescent="0.3">
      <c r="A65" s="2"/>
      <c r="E65" s="10" t="s">
        <v>10</v>
      </c>
    </row>
    <row r="66" spans="1:9" ht="17.25" x14ac:dyDescent="0.3">
      <c r="A66" s="2"/>
      <c r="E66" s="7" t="s">
        <v>6</v>
      </c>
      <c r="F66" s="8" t="s">
        <v>7</v>
      </c>
      <c r="G66" s="8" t="s">
        <v>8</v>
      </c>
      <c r="H66" s="29" t="s">
        <v>9</v>
      </c>
      <c r="I66" s="8"/>
    </row>
    <row r="67" spans="1:9" ht="18.75" x14ac:dyDescent="0.3">
      <c r="E67" s="4" t="s">
        <v>4</v>
      </c>
      <c r="F67" s="51">
        <v>1820</v>
      </c>
      <c r="G67" s="51">
        <v>99902</v>
      </c>
      <c r="H67" s="51">
        <v>20677389.5</v>
      </c>
      <c r="I67" s="51">
        <v>206.98</v>
      </c>
    </row>
    <row r="68" spans="1:9" ht="18.75" x14ac:dyDescent="0.3">
      <c r="A68" s="3"/>
      <c r="E68" s="5" t="s">
        <v>5</v>
      </c>
      <c r="F68" s="52">
        <v>222</v>
      </c>
      <c r="G68" s="52">
        <v>12183.1</v>
      </c>
      <c r="H68" s="52">
        <v>2646982.2000000002</v>
      </c>
      <c r="I68" s="52">
        <v>217.27</v>
      </c>
    </row>
    <row r="69" spans="1:9" ht="18" customHeight="1" thickBot="1" x14ac:dyDescent="0.25">
      <c r="A69" s="3"/>
      <c r="E69" s="6" t="s">
        <v>3</v>
      </c>
      <c r="F69" s="30">
        <f>SUM(F67:F68)</f>
        <v>2042</v>
      </c>
      <c r="G69" s="31">
        <f>SUM(G67:G68)</f>
        <v>112085.1</v>
      </c>
      <c r="H69" s="32">
        <f>SUM(H67:H68)</f>
        <v>23324371.699999999</v>
      </c>
      <c r="I69" s="9">
        <f>SUM(H69/G69)</f>
        <v>208.09520355515585</v>
      </c>
    </row>
    <row r="70" spans="1:9" ht="13.5" thickTop="1" x14ac:dyDescent="0.2">
      <c r="A70" s="3"/>
    </row>
    <row r="71" spans="1:9" x14ac:dyDescent="0.2">
      <c r="A71" s="3"/>
    </row>
    <row r="72" spans="1:9" x14ac:dyDescent="0.2">
      <c r="A72" s="3"/>
    </row>
  </sheetData>
  <mergeCells count="11">
    <mergeCell ref="A55:H55"/>
    <mergeCell ref="A10:H10"/>
    <mergeCell ref="A54:H54"/>
    <mergeCell ref="A8:H8"/>
    <mergeCell ref="A9:H9"/>
    <mergeCell ref="A2:H2"/>
    <mergeCell ref="A3:H3"/>
    <mergeCell ref="A4:H4"/>
    <mergeCell ref="A5:H5"/>
    <mergeCell ref="A6:H6"/>
    <mergeCell ref="A7:H7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2021-11-02T07:11:38Z</dcterms:modified>
</cp:coreProperties>
</file>