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4865" windowHeight="85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67" i="1" l="1"/>
  <c r="I68" i="1"/>
  <c r="F69" i="1"/>
  <c r="G69" i="1"/>
  <c r="H69" i="1"/>
  <c r="I69" i="1" l="1"/>
</calcChain>
</file>

<file path=xl/sharedStrings.xml><?xml version="1.0" encoding="utf-8"?>
<sst xmlns="http://schemas.openxmlformats.org/spreadsheetml/2006/main" count="75" uniqueCount="64">
  <si>
    <t>PROGRESSIVE BROKERS LIMITED</t>
  </si>
  <si>
    <t>78 AGRABAD C/A(14TH FLOOR) ,</t>
  </si>
  <si>
    <t>CHITTAGONG.</t>
  </si>
  <si>
    <t>The Secretary</t>
  </si>
  <si>
    <t>Bangladesh Tea Board</t>
  </si>
  <si>
    <t>Nasirabad,Chittagong.</t>
  </si>
  <si>
    <t>Dear Sir,</t>
  </si>
  <si>
    <t>We give below the puchases made by the following buyers in our catalogue for sale No.</t>
  </si>
  <si>
    <t>held on</t>
  </si>
  <si>
    <t>BUYERS NAME</t>
  </si>
  <si>
    <t>LEAF</t>
  </si>
  <si>
    <t>DUST</t>
  </si>
  <si>
    <t>TOTAL</t>
  </si>
  <si>
    <t>PKGS</t>
  </si>
  <si>
    <t>KGS</t>
  </si>
  <si>
    <t>AMOUNT</t>
  </si>
  <si>
    <t>SUB TOTAL :</t>
  </si>
  <si>
    <t>GRAND TOTAL :</t>
  </si>
  <si>
    <t>Leaf</t>
  </si>
  <si>
    <t>Dust</t>
  </si>
  <si>
    <t>Category</t>
  </si>
  <si>
    <t xml:space="preserve">  Bags</t>
  </si>
  <si>
    <t xml:space="preserve">          Kgs</t>
  </si>
  <si>
    <t xml:space="preserve">            Amount</t>
  </si>
  <si>
    <t xml:space="preserve">   Av. Price</t>
  </si>
  <si>
    <t>Auction average</t>
  </si>
  <si>
    <t>IMAM TEA &amp; TRADING.CTG.</t>
  </si>
  <si>
    <t>ABUL KHAIR CON. PROD.LTD.CTG.</t>
  </si>
  <si>
    <t>GREEN LEAF TEA,  SRIMONGAL.</t>
  </si>
  <si>
    <t>ISPAHANI TEA LIMITED, CTG.</t>
  </si>
  <si>
    <t>JAMUNA TEA &amp; TRADING, DHAKA.</t>
  </si>
  <si>
    <t>BENGAL TEA HOUSE. CHANDPUR</t>
  </si>
  <si>
    <t>MEGHNA TEA COMPANY LTD, DHAKA.</t>
  </si>
  <si>
    <t>CATEGORY</t>
  </si>
  <si>
    <t>INTERNAL</t>
  </si>
  <si>
    <t>KAMONA TEA HOUSE. DHAKA</t>
  </si>
  <si>
    <t>HRC PRODUCTS LTD, CTG.</t>
  </si>
  <si>
    <t>MINTU TEA HOUSE, CTG.</t>
  </si>
  <si>
    <t>M/s. MARIA TEA HOUSE, DHAKA</t>
  </si>
  <si>
    <t>SHAPTODINGA CORPORATION,SYLHE</t>
  </si>
  <si>
    <t>BANGLADESH TEA CORP.CHANDPUR.</t>
  </si>
  <si>
    <t>HOQUE TEA &amp; TRADING, SYLHET</t>
  </si>
  <si>
    <t>M/s, KAZI TEA &amp; TRADING, CTG.</t>
  </si>
  <si>
    <t>M/S, JAMAL TEA HOUSE,Moulvibaz</t>
  </si>
  <si>
    <t>M/S, PADMA TEA SUPPLY,SRIMONGA</t>
  </si>
  <si>
    <t>GUPTA TEA HOUSE,SRIMONGAL</t>
  </si>
  <si>
    <t>UNILEVER BANGLADESH LTD.CTG.</t>
  </si>
  <si>
    <t>MILLENNIUM TEA TRADERS, CTG.</t>
  </si>
  <si>
    <t>23/09/19</t>
  </si>
  <si>
    <t>AHMED TEA HOUSE,MOLVIBAZAR</t>
  </si>
  <si>
    <t>ALAMGIR TEA HOUSE, SRIMONGAL</t>
  </si>
  <si>
    <t>Al-AMIN TEA CO., DHAKA</t>
  </si>
  <si>
    <t>ALI TEA HOUSE, B.BARIA.</t>
  </si>
  <si>
    <t>CAMELLIA  CHA  CO, DHAKA.</t>
  </si>
  <si>
    <t>CONSOLIDATED TEA&amp;LANDS CO,CTG</t>
  </si>
  <si>
    <t>FENCHUGONJ TEA HOUSE, SYLHET</t>
  </si>
  <si>
    <t>M.AHMED TEA &amp; LANDS CO.SYLHET</t>
  </si>
  <si>
    <t>M/S. M A TEA SUPPLY, SRIMONGAL</t>
  </si>
  <si>
    <t>MINTU TEA HOUSE,  CTG</t>
  </si>
  <si>
    <t>NEW BANGLADESH TEA HOUSE, CTG</t>
  </si>
  <si>
    <t>POPULAR TEA HOUSE, SRIMONGAL</t>
  </si>
  <si>
    <t>ROSE TEA HOUSE, DHAKA.</t>
  </si>
  <si>
    <t>TETLY ACI (BD) LTD.DHAKA.</t>
  </si>
  <si>
    <t>TEA SUPPLY &amp; TRADING,  DHAKA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</si>
</sst>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18" x14ac:knownFonts="1">
    <font>
      <sz val="10"/>
      <name val="Arial"/>
      <family val="2"/>
    </font>
    <font>
      <sz val="9"/>
      <name val="Arial Bold"/>
      <family val="2"/>
    </font>
    <font>
      <sz val="11"/>
      <name val="Arial Bold"/>
      <family val="2"/>
    </font>
    <font>
      <sz val="10"/>
      <name val="Arial Bold"/>
      <family val="2"/>
    </font>
    <font>
      <sz val="8"/>
      <name val="Arial Bold"/>
      <family val="2"/>
    </font>
    <font>
      <sz val="9"/>
      <name val="Times New Roman Bold"/>
      <family val="2"/>
    </font>
    <font>
      <sz val="11"/>
      <name val="Times New Roman Bold"/>
      <family val="2"/>
    </font>
    <font>
      <sz val="11"/>
      <color rgb="FF7F0000"/>
      <name val="Times New Roman Bold"/>
      <family val="2"/>
    </font>
    <font>
      <sz val="11"/>
      <color rgb="FFFF00FF"/>
      <name val="Times New Roman Bold"/>
      <family val="2"/>
    </font>
    <font>
      <sz val="11"/>
      <name val="Courier New Bold"/>
      <family val="2"/>
    </font>
    <font>
      <sz val="10"/>
      <name val="Times New Roman Bold"/>
      <family val="2"/>
    </font>
    <font>
      <sz val="10"/>
      <name val="Arial"/>
      <family val="2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0"/>
      <color rgb="FFFF00FF"/>
      <name val="Arial"/>
      <family val="2"/>
    </font>
    <font>
      <b/>
      <sz val="13"/>
      <name val="Times New Roman"/>
      <family val="1"/>
    </font>
    <font>
      <b/>
      <sz val="14"/>
      <name val="Arial"/>
      <family val="2"/>
    </font>
    <font>
      <sz val="11"/>
      <color rgb="FF0000FF"/>
      <name val="Courier New Bol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1" fontId="1" fillId="0" borderId="0" xfId="0" applyNumberFormat="1" applyFont="1"/>
    <xf numFmtId="0" fontId="3" fillId="0" borderId="0" xfId="0" applyNumberFormat="1" applyFont="1"/>
    <xf numFmtId="1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1" fontId="6" fillId="0" borderId="0" xfId="0" applyNumberFormat="1" applyFont="1"/>
    <xf numFmtId="164" fontId="6" fillId="0" borderId="0" xfId="0" applyNumberFormat="1" applyFont="1"/>
    <xf numFmtId="2" fontId="6" fillId="0" borderId="0" xfId="0" applyNumberFormat="1" applyFont="1"/>
    <xf numFmtId="0" fontId="7" fillId="0" borderId="0" xfId="0" applyNumberFormat="1" applyFont="1"/>
    <xf numFmtId="1" fontId="7" fillId="0" borderId="0" xfId="0" applyNumberFormat="1" applyFont="1"/>
    <xf numFmtId="164" fontId="7" fillId="0" borderId="0" xfId="0" applyNumberFormat="1" applyFont="1"/>
    <xf numFmtId="2" fontId="7" fillId="0" borderId="0" xfId="0" applyNumberFormat="1" applyFont="1"/>
    <xf numFmtId="0" fontId="8" fillId="0" borderId="0" xfId="0" applyNumberFormat="1" applyFont="1"/>
    <xf numFmtId="1" fontId="8" fillId="0" borderId="0" xfId="0" applyNumberFormat="1" applyFont="1"/>
    <xf numFmtId="164" fontId="8" fillId="0" borderId="0" xfId="0" applyNumberFormat="1" applyFont="1"/>
    <xf numFmtId="2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2" fillId="0" borderId="0" xfId="0" applyFont="1" applyBorder="1"/>
    <xf numFmtId="165" fontId="13" fillId="0" borderId="0" xfId="1" applyNumberFormat="1" applyFont="1" applyBorder="1"/>
    <xf numFmtId="166" fontId="13" fillId="0" borderId="0" xfId="1" applyNumberFormat="1" applyFont="1" applyBorder="1"/>
    <xf numFmtId="43" fontId="13" fillId="0" borderId="0" xfId="1" applyFont="1" applyBorder="1"/>
    <xf numFmtId="0" fontId="12" fillId="0" borderId="1" xfId="0" applyFont="1" applyBorder="1"/>
    <xf numFmtId="165" fontId="13" fillId="0" borderId="1" xfId="1" quotePrefix="1" applyNumberFormat="1" applyFont="1" applyBorder="1" applyAlignment="1">
      <alignment horizontal="center" vertical="center"/>
    </xf>
    <xf numFmtId="166" fontId="13" fillId="0" borderId="1" xfId="1" quotePrefix="1" applyNumberFormat="1" applyFont="1" applyBorder="1" applyAlignment="1">
      <alignment horizontal="center" vertical="center"/>
    </xf>
    <xf numFmtId="43" fontId="13" fillId="0" borderId="1" xfId="1" quotePrefix="1" applyFont="1" applyBorder="1" applyAlignment="1">
      <alignment horizontal="center" vertical="center"/>
    </xf>
    <xf numFmtId="0" fontId="14" fillId="0" borderId="2" xfId="0" applyFont="1" applyBorder="1"/>
    <xf numFmtId="165" fontId="14" fillId="0" borderId="2" xfId="0" applyNumberFormat="1" applyFont="1" applyBorder="1"/>
    <xf numFmtId="166" fontId="14" fillId="0" borderId="2" xfId="1" applyNumberFormat="1" applyFont="1" applyBorder="1"/>
    <xf numFmtId="43" fontId="14" fillId="0" borderId="2" xfId="1" applyNumberFormat="1" applyFont="1" applyBorder="1"/>
    <xf numFmtId="0" fontId="15" fillId="0" borderId="3" xfId="0" applyFont="1" applyBorder="1" applyAlignment="1"/>
    <xf numFmtId="0" fontId="15" fillId="0" borderId="4" xfId="0" applyFont="1" applyBorder="1" applyAlignment="1"/>
    <xf numFmtId="43" fontId="14" fillId="0" borderId="5" xfId="1" applyNumberFormat="1" applyFont="1" applyBorder="1"/>
    <xf numFmtId="43" fontId="13" fillId="0" borderId="4" xfId="1" quotePrefix="1" applyFont="1" applyBorder="1" applyAlignment="1">
      <alignment horizontal="center" vertical="center"/>
    </xf>
    <xf numFmtId="0" fontId="16" fillId="0" borderId="0" xfId="0" applyFont="1"/>
    <xf numFmtId="0" fontId="17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topLeftCell="A34" workbookViewId="0">
      <selection activeCell="D73" sqref="D73"/>
    </sheetView>
  </sheetViews>
  <sheetFormatPr defaultRowHeight="12.75" x14ac:dyDescent="0.2"/>
  <cols>
    <col min="1" max="1" width="24.28515625" customWidth="1"/>
    <col min="2" max="2" width="15.85546875" customWidth="1"/>
    <col min="3" max="3" width="10" customWidth="1"/>
    <col min="4" max="4" width="12.42578125" customWidth="1"/>
    <col min="5" max="5" width="11.85546875" customWidth="1"/>
    <col min="6" max="6" width="11.28515625" customWidth="1"/>
    <col min="7" max="7" width="13.85546875" customWidth="1"/>
    <col min="8" max="8" width="18.42578125" customWidth="1"/>
    <col min="9" max="9" width="13"/>
  </cols>
  <sheetData>
    <row r="1" spans="1:9" ht="15" x14ac:dyDescent="0.25">
      <c r="C1" s="2" t="s">
        <v>0</v>
      </c>
      <c r="D1" s="1"/>
      <c r="E1" s="3"/>
    </row>
    <row r="2" spans="1:9" x14ac:dyDescent="0.2">
      <c r="C2" s="4" t="s">
        <v>1</v>
      </c>
    </row>
    <row r="3" spans="1:9" x14ac:dyDescent="0.2">
      <c r="C3" s="4" t="s">
        <v>2</v>
      </c>
    </row>
    <row r="5" spans="1:9" x14ac:dyDescent="0.2">
      <c r="A5" s="4" t="s">
        <v>3</v>
      </c>
    </row>
    <row r="6" spans="1:9" x14ac:dyDescent="0.2">
      <c r="A6" s="4" t="s">
        <v>4</v>
      </c>
    </row>
    <row r="7" spans="1:9" x14ac:dyDescent="0.2">
      <c r="A7" s="4" t="s">
        <v>5</v>
      </c>
    </row>
    <row r="10" spans="1:9" x14ac:dyDescent="0.2">
      <c r="A10" s="1" t="s">
        <v>6</v>
      </c>
    </row>
    <row r="11" spans="1:9" x14ac:dyDescent="0.2">
      <c r="A11" s="1" t="s">
        <v>7</v>
      </c>
      <c r="G11" s="5">
        <v>20</v>
      </c>
      <c r="H11" s="1" t="s">
        <v>8</v>
      </c>
      <c r="I11" s="4" t="s">
        <v>48</v>
      </c>
    </row>
    <row r="12" spans="1:9" x14ac:dyDescent="0.2">
      <c r="A12" s="1" t="s">
        <v>33</v>
      </c>
      <c r="C12" s="6" t="s">
        <v>10</v>
      </c>
      <c r="D12" s="6" t="s">
        <v>11</v>
      </c>
      <c r="E12" s="6" t="s">
        <v>10</v>
      </c>
      <c r="F12" s="6" t="s">
        <v>11</v>
      </c>
      <c r="G12" s="6" t="s">
        <v>12</v>
      </c>
      <c r="H12" s="6" t="s">
        <v>12</v>
      </c>
      <c r="I12" s="6" t="s">
        <v>12</v>
      </c>
    </row>
    <row r="13" spans="1:9" x14ac:dyDescent="0.2">
      <c r="A13" s="1" t="s">
        <v>9</v>
      </c>
      <c r="C13" s="6" t="s">
        <v>13</v>
      </c>
      <c r="D13" s="6" t="s">
        <v>13</v>
      </c>
      <c r="E13" s="6" t="s">
        <v>14</v>
      </c>
      <c r="F13" s="6" t="s">
        <v>14</v>
      </c>
      <c r="G13" s="6" t="s">
        <v>13</v>
      </c>
      <c r="H13" s="6" t="s">
        <v>14</v>
      </c>
      <c r="I13" s="6" t="s">
        <v>15</v>
      </c>
    </row>
    <row r="14" spans="1:9" ht="15.75" x14ac:dyDescent="0.3">
      <c r="A14" s="38" t="s">
        <v>34</v>
      </c>
    </row>
    <row r="15" spans="1:9" ht="14.25" x14ac:dyDescent="0.2">
      <c r="A15" s="7" t="s">
        <v>49</v>
      </c>
      <c r="C15" s="8">
        <v>45</v>
      </c>
      <c r="D15" s="8">
        <v>0</v>
      </c>
      <c r="E15" s="9">
        <v>2472</v>
      </c>
      <c r="F15" s="9">
        <v>0</v>
      </c>
      <c r="G15" s="8">
        <v>45</v>
      </c>
      <c r="H15" s="9">
        <v>2472</v>
      </c>
      <c r="I15" s="10">
        <v>608170.5</v>
      </c>
    </row>
    <row r="16" spans="1:9" ht="13.5" customHeight="1" x14ac:dyDescent="0.2">
      <c r="A16" s="7" t="s">
        <v>27</v>
      </c>
      <c r="C16" s="8">
        <v>380</v>
      </c>
      <c r="D16" s="8">
        <v>10</v>
      </c>
      <c r="E16" s="9">
        <v>20853.5</v>
      </c>
      <c r="F16" s="9">
        <v>549.20000000000005</v>
      </c>
      <c r="G16" s="8">
        <v>390</v>
      </c>
      <c r="H16" s="9">
        <v>21402.7</v>
      </c>
      <c r="I16" s="10">
        <v>4781680</v>
      </c>
    </row>
    <row r="17" spans="1:9" ht="14.25" x14ac:dyDescent="0.2">
      <c r="A17" s="7" t="s">
        <v>50</v>
      </c>
      <c r="C17" s="8">
        <v>60</v>
      </c>
      <c r="D17" s="8">
        <v>0</v>
      </c>
      <c r="E17" s="9">
        <v>3289.5</v>
      </c>
      <c r="F17" s="9">
        <v>0</v>
      </c>
      <c r="G17" s="8">
        <v>60</v>
      </c>
      <c r="H17" s="9">
        <v>3289.5</v>
      </c>
      <c r="I17" s="10">
        <v>727559.5</v>
      </c>
    </row>
    <row r="18" spans="1:9" ht="14.25" x14ac:dyDescent="0.2">
      <c r="A18" s="7" t="s">
        <v>51</v>
      </c>
      <c r="C18" s="8">
        <v>95</v>
      </c>
      <c r="D18" s="8">
        <v>0</v>
      </c>
      <c r="E18" s="9">
        <v>5216.5</v>
      </c>
      <c r="F18" s="9">
        <v>0</v>
      </c>
      <c r="G18" s="8">
        <v>95</v>
      </c>
      <c r="H18" s="9">
        <v>5216.5</v>
      </c>
      <c r="I18" s="10">
        <v>1271755</v>
      </c>
    </row>
    <row r="19" spans="1:9" ht="14.25" x14ac:dyDescent="0.2">
      <c r="A19" s="7" t="s">
        <v>52</v>
      </c>
      <c r="C19" s="8">
        <v>20</v>
      </c>
      <c r="D19" s="8">
        <v>0</v>
      </c>
      <c r="E19" s="9">
        <v>1098.5</v>
      </c>
      <c r="F19" s="9">
        <v>0</v>
      </c>
      <c r="G19" s="8">
        <v>20</v>
      </c>
      <c r="H19" s="9">
        <v>1098.5</v>
      </c>
      <c r="I19" s="10">
        <v>285610</v>
      </c>
    </row>
    <row r="20" spans="1:9" ht="14.25" x14ac:dyDescent="0.2">
      <c r="A20" s="7" t="s">
        <v>40</v>
      </c>
      <c r="C20" s="8">
        <v>50</v>
      </c>
      <c r="D20" s="8">
        <v>0</v>
      </c>
      <c r="E20" s="9">
        <v>2742.5</v>
      </c>
      <c r="F20" s="9">
        <v>0</v>
      </c>
      <c r="G20" s="8">
        <v>50</v>
      </c>
      <c r="H20" s="9">
        <v>2742.5</v>
      </c>
      <c r="I20" s="10">
        <v>693319</v>
      </c>
    </row>
    <row r="21" spans="1:9" ht="14.25" x14ac:dyDescent="0.2">
      <c r="A21" s="7" t="s">
        <v>31</v>
      </c>
      <c r="C21" s="8">
        <v>140</v>
      </c>
      <c r="D21" s="8">
        <v>0</v>
      </c>
      <c r="E21" s="9">
        <v>7690.5</v>
      </c>
      <c r="F21" s="9">
        <v>0</v>
      </c>
      <c r="G21" s="8">
        <v>140</v>
      </c>
      <c r="H21" s="9">
        <v>7690.5</v>
      </c>
      <c r="I21" s="10">
        <v>1907251.5</v>
      </c>
    </row>
    <row r="22" spans="1:9" ht="14.25" x14ac:dyDescent="0.2">
      <c r="A22" s="7" t="s">
        <v>53</v>
      </c>
      <c r="C22" s="8">
        <v>10</v>
      </c>
      <c r="D22" s="8">
        <v>0</v>
      </c>
      <c r="E22" s="9">
        <v>547</v>
      </c>
      <c r="F22" s="9">
        <v>0</v>
      </c>
      <c r="G22" s="8">
        <v>10</v>
      </c>
      <c r="H22" s="9">
        <v>547</v>
      </c>
      <c r="I22" s="10">
        <v>106665</v>
      </c>
    </row>
    <row r="23" spans="1:9" ht="14.25" x14ac:dyDescent="0.2">
      <c r="A23" s="7" t="s">
        <v>54</v>
      </c>
      <c r="C23" s="8">
        <v>205</v>
      </c>
      <c r="D23" s="8">
        <v>0</v>
      </c>
      <c r="E23" s="9">
        <v>11249.5</v>
      </c>
      <c r="F23" s="9">
        <v>0</v>
      </c>
      <c r="G23" s="8">
        <v>205</v>
      </c>
      <c r="H23" s="9">
        <v>11249.5</v>
      </c>
      <c r="I23" s="10">
        <v>2044196</v>
      </c>
    </row>
    <row r="24" spans="1:9" ht="14.25" x14ac:dyDescent="0.2">
      <c r="A24" s="7" t="s">
        <v>55</v>
      </c>
      <c r="C24" s="8">
        <v>20</v>
      </c>
      <c r="D24" s="8">
        <v>0</v>
      </c>
      <c r="E24" s="9">
        <v>1098.5</v>
      </c>
      <c r="F24" s="9">
        <v>0</v>
      </c>
      <c r="G24" s="8">
        <v>20</v>
      </c>
      <c r="H24" s="9">
        <v>1098.5</v>
      </c>
      <c r="I24" s="10">
        <v>296595</v>
      </c>
    </row>
    <row r="25" spans="1:9" ht="14.25" x14ac:dyDescent="0.2">
      <c r="A25" s="7" t="s">
        <v>28</v>
      </c>
      <c r="C25" s="8">
        <v>30</v>
      </c>
      <c r="D25" s="8">
        <v>0</v>
      </c>
      <c r="E25" s="9">
        <v>1648.5</v>
      </c>
      <c r="F25" s="9">
        <v>0</v>
      </c>
      <c r="G25" s="8">
        <v>30</v>
      </c>
      <c r="H25" s="9">
        <v>1648.5</v>
      </c>
      <c r="I25" s="10">
        <v>435753.5</v>
      </c>
    </row>
    <row r="26" spans="1:9" ht="14.25" x14ac:dyDescent="0.2">
      <c r="A26" s="7" t="s">
        <v>45</v>
      </c>
      <c r="C26" s="8">
        <v>140</v>
      </c>
      <c r="D26" s="8">
        <v>30</v>
      </c>
      <c r="E26" s="9">
        <v>7689</v>
      </c>
      <c r="F26" s="9">
        <v>1647.6</v>
      </c>
      <c r="G26" s="8">
        <v>170</v>
      </c>
      <c r="H26" s="9">
        <v>9336.6</v>
      </c>
      <c r="I26" s="10">
        <v>2068560.6</v>
      </c>
    </row>
    <row r="27" spans="1:9" ht="14.25" x14ac:dyDescent="0.2">
      <c r="A27" s="7" t="s">
        <v>41</v>
      </c>
      <c r="C27" s="8">
        <v>20</v>
      </c>
      <c r="D27" s="8">
        <v>0</v>
      </c>
      <c r="E27" s="9">
        <v>1099</v>
      </c>
      <c r="F27" s="9">
        <v>0</v>
      </c>
      <c r="G27" s="8">
        <v>20</v>
      </c>
      <c r="H27" s="9">
        <v>1099</v>
      </c>
      <c r="I27" s="10">
        <v>291235</v>
      </c>
    </row>
    <row r="28" spans="1:9" ht="14.25" x14ac:dyDescent="0.2">
      <c r="A28" s="7" t="s">
        <v>36</v>
      </c>
      <c r="C28" s="8">
        <v>40</v>
      </c>
      <c r="D28" s="8">
        <v>0</v>
      </c>
      <c r="E28" s="9">
        <v>2194</v>
      </c>
      <c r="F28" s="9">
        <v>0</v>
      </c>
      <c r="G28" s="8">
        <v>40</v>
      </c>
      <c r="H28" s="9">
        <v>2194</v>
      </c>
      <c r="I28" s="10">
        <v>415240</v>
      </c>
    </row>
    <row r="29" spans="1:9" ht="14.25" x14ac:dyDescent="0.2">
      <c r="A29" s="7" t="s">
        <v>26</v>
      </c>
      <c r="C29" s="8">
        <v>20</v>
      </c>
      <c r="D29" s="8">
        <v>0</v>
      </c>
      <c r="E29" s="9">
        <v>1097</v>
      </c>
      <c r="F29" s="9">
        <v>0</v>
      </c>
      <c r="G29" s="8">
        <v>20</v>
      </c>
      <c r="H29" s="9">
        <v>1097</v>
      </c>
      <c r="I29" s="10">
        <v>241888.5</v>
      </c>
    </row>
    <row r="30" spans="1:9" ht="14.25" x14ac:dyDescent="0.2">
      <c r="A30" s="7" t="s">
        <v>29</v>
      </c>
      <c r="C30" s="8">
        <v>415</v>
      </c>
      <c r="D30" s="8">
        <v>0</v>
      </c>
      <c r="E30" s="9">
        <v>22766.5</v>
      </c>
      <c r="F30" s="9">
        <v>0</v>
      </c>
      <c r="G30" s="8">
        <v>415</v>
      </c>
      <c r="H30" s="9">
        <v>22766.5</v>
      </c>
      <c r="I30" s="10">
        <v>4303193</v>
      </c>
    </row>
    <row r="31" spans="1:9" ht="14.25" x14ac:dyDescent="0.2">
      <c r="A31" s="7" t="s">
        <v>30</v>
      </c>
      <c r="C31" s="8">
        <v>40</v>
      </c>
      <c r="D31" s="8">
        <v>20</v>
      </c>
      <c r="E31" s="9">
        <v>2194.5</v>
      </c>
      <c r="F31" s="9">
        <v>1098</v>
      </c>
      <c r="G31" s="8">
        <v>60</v>
      </c>
      <c r="H31" s="9">
        <v>3292.5</v>
      </c>
      <c r="I31" s="10">
        <v>807574.5</v>
      </c>
    </row>
    <row r="32" spans="1:9" ht="14.25" x14ac:dyDescent="0.2">
      <c r="A32" s="7" t="s">
        <v>43</v>
      </c>
      <c r="C32" s="8">
        <v>60</v>
      </c>
      <c r="D32" s="8">
        <v>0</v>
      </c>
      <c r="E32" s="9">
        <v>3283</v>
      </c>
      <c r="F32" s="9">
        <v>0</v>
      </c>
      <c r="G32" s="8">
        <v>60</v>
      </c>
      <c r="H32" s="9">
        <v>3283</v>
      </c>
      <c r="I32" s="10">
        <v>697318</v>
      </c>
    </row>
    <row r="33" spans="1:9" ht="14.25" x14ac:dyDescent="0.2">
      <c r="A33" s="7" t="s">
        <v>35</v>
      </c>
      <c r="C33" s="8">
        <v>30</v>
      </c>
      <c r="D33" s="8">
        <v>3</v>
      </c>
      <c r="E33" s="9">
        <v>1645</v>
      </c>
      <c r="F33" s="9">
        <v>164.5</v>
      </c>
      <c r="G33" s="8">
        <v>33</v>
      </c>
      <c r="H33" s="9">
        <v>1809.5</v>
      </c>
      <c r="I33" s="10">
        <v>461147.5</v>
      </c>
    </row>
    <row r="34" spans="1:9" ht="14.25" x14ac:dyDescent="0.2">
      <c r="A34" s="7" t="s">
        <v>42</v>
      </c>
      <c r="C34" s="8">
        <v>10</v>
      </c>
      <c r="D34" s="8">
        <v>0</v>
      </c>
      <c r="E34" s="9">
        <v>549.5</v>
      </c>
      <c r="F34" s="9">
        <v>0</v>
      </c>
      <c r="G34" s="8">
        <v>10</v>
      </c>
      <c r="H34" s="9">
        <v>549.5</v>
      </c>
      <c r="I34" s="10">
        <v>134627.5</v>
      </c>
    </row>
    <row r="35" spans="1:9" ht="14.25" x14ac:dyDescent="0.2">
      <c r="A35" s="7" t="s">
        <v>46</v>
      </c>
      <c r="C35" s="8">
        <v>50</v>
      </c>
      <c r="D35" s="8">
        <v>0</v>
      </c>
      <c r="E35" s="9">
        <v>2742.5</v>
      </c>
      <c r="F35" s="9">
        <v>0</v>
      </c>
      <c r="G35" s="8">
        <v>50</v>
      </c>
      <c r="H35" s="9">
        <v>2742.5</v>
      </c>
      <c r="I35" s="10">
        <v>526560</v>
      </c>
    </row>
    <row r="36" spans="1:9" ht="14.25" x14ac:dyDescent="0.2">
      <c r="A36" s="7" t="s">
        <v>56</v>
      </c>
      <c r="C36" s="8">
        <v>40</v>
      </c>
      <c r="D36" s="8">
        <v>0</v>
      </c>
      <c r="E36" s="9">
        <v>2194</v>
      </c>
      <c r="F36" s="9">
        <v>0</v>
      </c>
      <c r="G36" s="8">
        <v>40</v>
      </c>
      <c r="H36" s="9">
        <v>2194</v>
      </c>
      <c r="I36" s="10">
        <v>397662.5</v>
      </c>
    </row>
    <row r="37" spans="1:9" ht="14.25" x14ac:dyDescent="0.2">
      <c r="A37" s="7" t="s">
        <v>38</v>
      </c>
      <c r="C37" s="8">
        <v>85</v>
      </c>
      <c r="D37" s="8">
        <v>0</v>
      </c>
      <c r="E37" s="9">
        <v>4669.5</v>
      </c>
      <c r="F37" s="9">
        <v>0</v>
      </c>
      <c r="G37" s="8">
        <v>85</v>
      </c>
      <c r="H37" s="9">
        <v>4669.5</v>
      </c>
      <c r="I37" s="10">
        <v>1162228.5</v>
      </c>
    </row>
    <row r="38" spans="1:9" ht="14.25" x14ac:dyDescent="0.2">
      <c r="A38" s="7" t="s">
        <v>57</v>
      </c>
      <c r="C38" s="8">
        <v>20</v>
      </c>
      <c r="D38" s="8">
        <v>0</v>
      </c>
      <c r="E38" s="9">
        <v>1095</v>
      </c>
      <c r="F38" s="9">
        <v>0</v>
      </c>
      <c r="G38" s="8">
        <v>20</v>
      </c>
      <c r="H38" s="9">
        <v>1095</v>
      </c>
      <c r="I38" s="10">
        <v>227442.5</v>
      </c>
    </row>
    <row r="39" spans="1:9" ht="14.25" x14ac:dyDescent="0.2">
      <c r="A39" s="7" t="s">
        <v>32</v>
      </c>
      <c r="C39" s="8">
        <v>40</v>
      </c>
      <c r="D39" s="8">
        <v>0</v>
      </c>
      <c r="E39" s="9">
        <v>2195.5</v>
      </c>
      <c r="F39" s="9">
        <v>0</v>
      </c>
      <c r="G39" s="8">
        <v>40</v>
      </c>
      <c r="H39" s="9">
        <v>2195.5</v>
      </c>
      <c r="I39" s="10">
        <v>394097.5</v>
      </c>
    </row>
    <row r="40" spans="1:9" ht="14.25" x14ac:dyDescent="0.2">
      <c r="A40" s="7" t="s">
        <v>47</v>
      </c>
      <c r="C40" s="8">
        <v>3</v>
      </c>
      <c r="D40" s="8">
        <v>0</v>
      </c>
      <c r="E40" s="9">
        <v>162.5</v>
      </c>
      <c r="F40" s="9">
        <v>0</v>
      </c>
      <c r="G40" s="8">
        <v>3</v>
      </c>
      <c r="H40" s="9">
        <v>162.5</v>
      </c>
      <c r="I40" s="10">
        <v>28385</v>
      </c>
    </row>
    <row r="41" spans="1:9" ht="14.25" x14ac:dyDescent="0.2">
      <c r="A41" s="7" t="s">
        <v>47</v>
      </c>
      <c r="C41" s="8">
        <v>10</v>
      </c>
      <c r="D41" s="8">
        <v>0</v>
      </c>
      <c r="E41" s="9">
        <v>549.5</v>
      </c>
      <c r="F41" s="9">
        <v>0</v>
      </c>
      <c r="G41" s="8">
        <v>10</v>
      </c>
      <c r="H41" s="9">
        <v>549.5</v>
      </c>
      <c r="I41" s="10">
        <v>143969</v>
      </c>
    </row>
    <row r="42" spans="1:9" ht="14.25" x14ac:dyDescent="0.2">
      <c r="A42" s="7" t="s">
        <v>37</v>
      </c>
      <c r="C42" s="8">
        <v>20</v>
      </c>
      <c r="D42" s="8">
        <v>0</v>
      </c>
      <c r="E42" s="9">
        <v>1098.5</v>
      </c>
      <c r="F42" s="9">
        <v>0</v>
      </c>
      <c r="G42" s="8">
        <v>20</v>
      </c>
      <c r="H42" s="9">
        <v>1098.5</v>
      </c>
      <c r="I42" s="10">
        <v>280117.5</v>
      </c>
    </row>
    <row r="43" spans="1:9" ht="14.25" x14ac:dyDescent="0.2">
      <c r="A43" s="7" t="s">
        <v>37</v>
      </c>
      <c r="C43" s="8">
        <v>10</v>
      </c>
      <c r="D43" s="8">
        <v>0</v>
      </c>
      <c r="E43" s="9">
        <v>549.5</v>
      </c>
      <c r="F43" s="9">
        <v>0</v>
      </c>
      <c r="G43" s="8">
        <v>10</v>
      </c>
      <c r="H43" s="9">
        <v>549.5</v>
      </c>
      <c r="I43" s="10">
        <v>145617.5</v>
      </c>
    </row>
    <row r="44" spans="1:9" ht="14.25" x14ac:dyDescent="0.2">
      <c r="A44" s="7" t="s">
        <v>58</v>
      </c>
      <c r="C44" s="8">
        <v>40</v>
      </c>
      <c r="D44" s="8">
        <v>0</v>
      </c>
      <c r="E44" s="9">
        <v>2173</v>
      </c>
      <c r="F44" s="9">
        <v>0</v>
      </c>
      <c r="G44" s="8">
        <v>40</v>
      </c>
      <c r="H44" s="9">
        <v>2173</v>
      </c>
      <c r="I44" s="10">
        <v>306940</v>
      </c>
    </row>
    <row r="45" spans="1:9" ht="14.25" x14ac:dyDescent="0.2">
      <c r="A45" s="7" t="s">
        <v>59</v>
      </c>
      <c r="C45" s="8">
        <v>100</v>
      </c>
      <c r="D45" s="8">
        <v>0</v>
      </c>
      <c r="E45" s="9">
        <v>5483.5</v>
      </c>
      <c r="F45" s="9">
        <v>0</v>
      </c>
      <c r="G45" s="8">
        <v>100</v>
      </c>
      <c r="H45" s="9">
        <v>5483.5</v>
      </c>
      <c r="I45" s="10">
        <v>1313290</v>
      </c>
    </row>
    <row r="46" spans="1:9" ht="14.25" x14ac:dyDescent="0.2">
      <c r="A46" s="7" t="s">
        <v>44</v>
      </c>
      <c r="C46" s="8">
        <v>30</v>
      </c>
      <c r="D46" s="8">
        <v>5</v>
      </c>
      <c r="E46" s="9">
        <v>1645.5</v>
      </c>
      <c r="F46" s="9">
        <v>274.5</v>
      </c>
      <c r="G46" s="8">
        <v>35</v>
      </c>
      <c r="H46" s="9">
        <v>1920</v>
      </c>
      <c r="I46" s="10">
        <v>437480.5</v>
      </c>
    </row>
    <row r="47" spans="1:9" ht="14.25" x14ac:dyDescent="0.2">
      <c r="A47" s="7" t="s">
        <v>60</v>
      </c>
      <c r="C47" s="8">
        <v>65</v>
      </c>
      <c r="D47" s="8">
        <v>0</v>
      </c>
      <c r="E47" s="9">
        <v>3568.5</v>
      </c>
      <c r="F47" s="9">
        <v>0</v>
      </c>
      <c r="G47" s="8">
        <v>65</v>
      </c>
      <c r="H47" s="9">
        <v>3568.5</v>
      </c>
      <c r="I47" s="10">
        <v>926450</v>
      </c>
    </row>
    <row r="48" spans="1:9" ht="14.25" x14ac:dyDescent="0.2">
      <c r="A48" s="7" t="s">
        <v>61</v>
      </c>
      <c r="C48" s="8">
        <v>60</v>
      </c>
      <c r="D48" s="8">
        <v>0</v>
      </c>
      <c r="E48" s="9">
        <v>3287</v>
      </c>
      <c r="F48" s="9">
        <v>0</v>
      </c>
      <c r="G48" s="8">
        <v>60</v>
      </c>
      <c r="H48" s="9">
        <v>3287</v>
      </c>
      <c r="I48" s="10">
        <v>796108.5</v>
      </c>
    </row>
    <row r="49" spans="1:9" ht="14.25" x14ac:dyDescent="0.2">
      <c r="A49" s="7" t="s">
        <v>39</v>
      </c>
      <c r="C49" s="8">
        <v>20</v>
      </c>
      <c r="D49" s="8">
        <v>0</v>
      </c>
      <c r="E49" s="9">
        <v>1099</v>
      </c>
      <c r="F49" s="9">
        <v>0</v>
      </c>
      <c r="G49" s="8">
        <v>20</v>
      </c>
      <c r="H49" s="9">
        <v>1099</v>
      </c>
      <c r="I49" s="10">
        <v>269255</v>
      </c>
    </row>
    <row r="50" spans="1:9" ht="14.25" x14ac:dyDescent="0.2">
      <c r="A50" s="7" t="s">
        <v>62</v>
      </c>
      <c r="C50" s="8">
        <v>10</v>
      </c>
      <c r="D50" s="8">
        <v>0</v>
      </c>
      <c r="E50" s="9">
        <v>548.5</v>
      </c>
      <c r="F50" s="9">
        <v>0</v>
      </c>
      <c r="G50" s="8">
        <v>10</v>
      </c>
      <c r="H50" s="9">
        <v>548.5</v>
      </c>
      <c r="I50" s="10">
        <v>87760</v>
      </c>
    </row>
    <row r="51" spans="1:9" ht="14.25" x14ac:dyDescent="0.2">
      <c r="A51" s="7" t="s">
        <v>63</v>
      </c>
      <c r="C51" s="8">
        <v>30</v>
      </c>
      <c r="D51" s="8">
        <v>0</v>
      </c>
      <c r="E51" s="9">
        <v>1645.5</v>
      </c>
      <c r="F51" s="9">
        <v>0</v>
      </c>
      <c r="G51" s="8">
        <v>30</v>
      </c>
      <c r="H51" s="9">
        <v>1645.5</v>
      </c>
      <c r="I51" s="10">
        <v>397662.5</v>
      </c>
    </row>
    <row r="52" spans="1:9" ht="14.25" x14ac:dyDescent="0.2">
      <c r="B52" s="11" t="s">
        <v>16</v>
      </c>
      <c r="C52" s="12">
        <v>2463</v>
      </c>
      <c r="D52" s="12">
        <v>68</v>
      </c>
      <c r="F52" s="13">
        <v>3733.8</v>
      </c>
      <c r="G52" s="12">
        <v>2531</v>
      </c>
      <c r="I52" s="14">
        <v>30420366.100000001</v>
      </c>
    </row>
    <row r="53" spans="1:9" ht="14.25" x14ac:dyDescent="0.2">
      <c r="B53" s="15" t="s">
        <v>17</v>
      </c>
      <c r="C53" s="16">
        <v>2463</v>
      </c>
      <c r="D53" s="16">
        <v>68</v>
      </c>
      <c r="E53" s="17">
        <v>135131</v>
      </c>
      <c r="F53" s="17">
        <v>3733.8</v>
      </c>
      <c r="G53" s="16">
        <v>2531</v>
      </c>
      <c r="H53" s="17">
        <v>138864.79999999999</v>
      </c>
      <c r="I53" s="18">
        <v>30420366.100000001</v>
      </c>
    </row>
    <row r="54" spans="1:9" ht="14.25" x14ac:dyDescent="0.2">
      <c r="A54" s="7"/>
      <c r="C54" s="8"/>
      <c r="D54" s="8"/>
      <c r="E54" s="9"/>
      <c r="F54" s="9"/>
      <c r="G54" s="8"/>
      <c r="H54" s="9"/>
      <c r="I54" s="10"/>
    </row>
    <row r="55" spans="1:9" ht="14.25" x14ac:dyDescent="0.2">
      <c r="A55" s="7"/>
      <c r="C55" s="8"/>
      <c r="D55" s="8"/>
      <c r="E55" s="9"/>
      <c r="F55" s="9"/>
      <c r="G55" s="8"/>
      <c r="H55" s="9"/>
      <c r="I55" s="10"/>
    </row>
    <row r="56" spans="1:9" ht="14.25" x14ac:dyDescent="0.2">
      <c r="B56" s="11"/>
      <c r="C56" s="12"/>
      <c r="D56" s="12"/>
      <c r="F56" s="13"/>
      <c r="G56" s="12"/>
      <c r="I56" s="14"/>
    </row>
    <row r="57" spans="1:9" ht="14.25" x14ac:dyDescent="0.2">
      <c r="B57" s="15"/>
      <c r="C57" s="16"/>
      <c r="D57" s="16"/>
      <c r="E57" s="17"/>
      <c r="F57" s="17"/>
      <c r="G57" s="16"/>
      <c r="H57" s="17"/>
      <c r="I57" s="18"/>
    </row>
    <row r="58" spans="1:9" ht="14.25" x14ac:dyDescent="0.2">
      <c r="A58" s="7"/>
      <c r="C58" s="8"/>
      <c r="D58" s="8"/>
      <c r="E58" s="9"/>
      <c r="F58" s="9"/>
      <c r="G58" s="8"/>
      <c r="H58" s="9"/>
      <c r="I58" s="10"/>
    </row>
    <row r="59" spans="1:9" ht="13.5" customHeight="1" x14ac:dyDescent="0.2">
      <c r="B59" s="11"/>
      <c r="C59" s="12"/>
      <c r="D59" s="12"/>
      <c r="F59" s="13"/>
      <c r="G59" s="12"/>
      <c r="I59" s="14"/>
    </row>
    <row r="60" spans="1:9" ht="13.5" customHeight="1" x14ac:dyDescent="0.2">
      <c r="B60" s="15"/>
      <c r="C60" s="16"/>
      <c r="D60" s="16"/>
      <c r="E60" s="17"/>
      <c r="F60" s="17"/>
      <c r="G60" s="16"/>
      <c r="H60" s="17"/>
      <c r="I60" s="18"/>
    </row>
    <row r="61" spans="1:9" ht="13.5" customHeight="1" x14ac:dyDescent="0.2">
      <c r="A61" s="15"/>
      <c r="B61" s="16"/>
      <c r="C61" s="16"/>
      <c r="D61" s="17"/>
      <c r="E61" s="17"/>
      <c r="F61" s="16"/>
      <c r="G61" s="17"/>
      <c r="H61" s="18"/>
      <c r="I61" s="18"/>
    </row>
    <row r="62" spans="1:9" ht="13.5" customHeight="1" x14ac:dyDescent="0.2">
      <c r="A62" s="15"/>
      <c r="B62" s="16"/>
      <c r="C62" s="16"/>
      <c r="D62" s="17"/>
      <c r="E62" s="17"/>
      <c r="F62" s="16"/>
      <c r="G62" s="17"/>
      <c r="H62" s="18"/>
      <c r="I62" s="18"/>
    </row>
    <row r="63" spans="1:9" ht="14.25" x14ac:dyDescent="0.2">
      <c r="B63" s="11"/>
      <c r="C63" s="12"/>
      <c r="D63" s="12"/>
      <c r="E63" s="13"/>
      <c r="F63" s="13"/>
      <c r="G63" s="12"/>
      <c r="H63" s="13"/>
      <c r="I63" s="14"/>
    </row>
    <row r="64" spans="1:9" ht="13.5" customHeight="1" x14ac:dyDescent="0.2">
      <c r="B64" s="15"/>
      <c r="C64" s="16"/>
      <c r="D64" s="16"/>
      <c r="E64" s="17"/>
      <c r="F64" s="17"/>
      <c r="G64" s="16"/>
      <c r="H64" s="17"/>
      <c r="I64" s="18"/>
    </row>
    <row r="65" spans="1:9" ht="18.75" x14ac:dyDescent="0.3">
      <c r="A65" s="19"/>
      <c r="E65" s="37" t="s">
        <v>25</v>
      </c>
    </row>
    <row r="66" spans="1:9" ht="17.25" x14ac:dyDescent="0.3">
      <c r="A66" s="19"/>
      <c r="E66" s="33" t="s">
        <v>20</v>
      </c>
      <c r="F66" s="33" t="s">
        <v>21</v>
      </c>
      <c r="G66" s="33" t="s">
        <v>22</v>
      </c>
      <c r="H66" s="33" t="s">
        <v>23</v>
      </c>
      <c r="I66" s="34" t="s">
        <v>24</v>
      </c>
    </row>
    <row r="67" spans="1:9" ht="18.75" x14ac:dyDescent="0.3">
      <c r="E67" s="21" t="s">
        <v>18</v>
      </c>
      <c r="F67" s="22">
        <v>2463</v>
      </c>
      <c r="G67" s="23">
        <v>135131</v>
      </c>
      <c r="H67" s="24">
        <v>29594585.5</v>
      </c>
      <c r="I67" s="36">
        <f>SUM(H67/G67)</f>
        <v>219.00663430300966</v>
      </c>
    </row>
    <row r="68" spans="1:9" ht="18.75" x14ac:dyDescent="0.3">
      <c r="A68" s="20"/>
      <c r="E68" s="25" t="s">
        <v>19</v>
      </c>
      <c r="F68" s="26">
        <v>68</v>
      </c>
      <c r="G68" s="27">
        <v>3733.8</v>
      </c>
      <c r="H68" s="28">
        <v>825780.6</v>
      </c>
      <c r="I68" s="28">
        <f>SUM(H68/G68)</f>
        <v>221.16358669452032</v>
      </c>
    </row>
    <row r="69" spans="1:9" ht="18" customHeight="1" thickBot="1" x14ac:dyDescent="0.25">
      <c r="A69" s="20"/>
      <c r="E69" s="29" t="s">
        <v>12</v>
      </c>
      <c r="F69" s="30">
        <f>SUM(F67:F68)</f>
        <v>2531</v>
      </c>
      <c r="G69" s="31">
        <f>SUM(G67:G68)</f>
        <v>138864.79999999999</v>
      </c>
      <c r="H69" s="32">
        <f>SUM(H67:H68)</f>
        <v>30420366.100000001</v>
      </c>
      <c r="I69" s="35">
        <f>SUM(H69/G69)</f>
        <v>219.06463048951213</v>
      </c>
    </row>
    <row r="70" spans="1:9" ht="13.5" thickTop="1" x14ac:dyDescent="0.2">
      <c r="A70" s="20"/>
    </row>
    <row r="71" spans="1:9" x14ac:dyDescent="0.2">
      <c r="A71" s="20"/>
    </row>
    <row r="72" spans="1:9" x14ac:dyDescent="0.2">
      <c r="A72" s="20"/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Investintech.com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User</cp:lastModifiedBy>
  <cp:lastPrinted>2016-10-16T05:48:38Z</cp:lastPrinted>
  <dcterms:created xsi:type="dcterms:W3CDTF">2016-10-13T02:29:30Z</dcterms:created>
  <dcterms:modified xsi:type="dcterms:W3CDTF">2019-09-24T09:48:21Z</dcterms:modified>
</cp:coreProperties>
</file>