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auction av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<sst xmlns="http://schemas.openxmlformats.org/spreadsheetml/2006/main" count="51" uniqueCount="38">
  <si>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</si>
  <si>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</si>
  <si>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</si>
  <si>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</si>
  <si>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</si>
  <si>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</si>
  <si>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</si>
  <si>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</si>
  <si>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</si>
  <si>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</si>
  <si>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</si>
  <si>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</si>
  <si>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</si>
  <si>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</si>
  <si>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</si>
  <si>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</si>
  <si>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</si>
  <si>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</si>
  <si>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</si>
  <si>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</si>
  <si>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</si>
  <si>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</si>
  <si>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</si>
  <si>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</si>
  <si>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</si>
  <si>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</si>
  <si>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</si>
  <si>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</si>
  <si>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</si>
  <si>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</si>
  <si>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</si>
  <si>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</si>
  <si>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</si>
  <si>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Ref: No.PBL/114/2018</t>
  </si>
  <si>
    <t>Season: 2018-2019</t>
  </si>
  <si>
    <t>Old Season: 2017-2018</t>
  </si>
  <si>
    <t>Date: 30/09/2018</t>
  </si>
  <si>
    <t>Auction Average of Sale No. 21 held on 24th September,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</si>
</sst>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164" fontId="3" fillId="0" borderId="11" xfId="42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6">
          <cell r="C36">
            <v>0</v>
          </cell>
        </row>
        <row r="37">
          <cell r="C37">
            <v>1</v>
          </cell>
          <cell r="D37">
            <v>2692</v>
          </cell>
          <cell r="E37">
            <v>147585.5</v>
          </cell>
          <cell r="G37">
            <v>302.94121780256194</v>
          </cell>
        </row>
        <row r="38">
          <cell r="C38">
            <v>1</v>
          </cell>
          <cell r="D38">
            <v>2692</v>
          </cell>
          <cell r="E38">
            <v>147585.5</v>
          </cell>
          <cell r="G38">
            <v>302.94121780256194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33</v>
      </c>
      <c r="B1" s="2"/>
      <c r="C1" s="2"/>
      <c r="D1" s="2"/>
      <c r="E1" s="2"/>
      <c r="F1" s="2"/>
    </row>
    <row r="2" spans="1:6" ht="15">
      <c r="A2" s="3" t="s">
        <v>36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41" t="s">
        <v>0</v>
      </c>
      <c r="B4" s="41"/>
      <c r="C4" s="2"/>
      <c r="D4" s="2"/>
      <c r="E4" s="2"/>
      <c r="F4" s="2"/>
    </row>
    <row r="5" spans="1:6" ht="15">
      <c r="A5" s="41" t="s">
        <v>1</v>
      </c>
      <c r="B5" s="41"/>
      <c r="C5" s="41"/>
      <c r="D5" s="5"/>
      <c r="E5" s="2"/>
      <c r="F5" s="2"/>
    </row>
    <row r="6" spans="1:6" ht="18.75">
      <c r="A6" s="41" t="s">
        <v>2</v>
      </c>
      <c r="B6" s="41"/>
      <c r="C6" s="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37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34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2328</v>
      </c>
      <c r="D12" s="12">
        <v>127655.5</v>
      </c>
      <c r="E12" s="13">
        <v>38734923</v>
      </c>
      <c r="F12" s="14">
        <f>E12/D12</f>
        <v>303.4332480778345</v>
      </c>
    </row>
    <row r="13" spans="1:6" ht="15">
      <c r="A13" s="2" t="s">
        <v>12</v>
      </c>
      <c r="B13" s="10" t="s">
        <v>11</v>
      </c>
      <c r="C13" s="15">
        <v>364</v>
      </c>
      <c r="D13" s="16">
        <v>19930</v>
      </c>
      <c r="E13" s="17">
        <v>5974808.1</v>
      </c>
      <c r="F13" s="14">
        <f>E13/D13</f>
        <v>299.7896688409433</v>
      </c>
    </row>
    <row r="14" spans="1:6" ht="15">
      <c r="A14" s="2" t="s">
        <v>13</v>
      </c>
      <c r="B14" s="10"/>
      <c r="C14" s="40">
        <f>C12+C13</f>
        <v>2692</v>
      </c>
      <c r="D14" s="19">
        <f>D12+D13</f>
        <v>147585.5</v>
      </c>
      <c r="E14" s="20">
        <f>E12+E13</f>
        <v>44709731.1</v>
      </c>
      <c r="F14" s="21">
        <f>E14/D14</f>
        <v>302.94121780256194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35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22">
        <f>C17+C18</f>
        <v>0</v>
      </c>
      <c r="D19" s="23">
        <f>D17+D18</f>
        <v>0</v>
      </c>
      <c r="E19" s="24">
        <f>E17+E18</f>
        <v>0</v>
      </c>
      <c r="F19" s="25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2692</v>
      </c>
      <c r="D21" s="29">
        <f>+D14+D19</f>
        <v>147585.5</v>
      </c>
      <c r="E21" s="20">
        <f>+E19+E14</f>
        <v>44709731.1</v>
      </c>
      <c r="F21" s="21">
        <f>E21/D21</f>
        <v>302.94121780256194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'[1]Uptodate'!$D$36</f>
        <v>0</v>
      </c>
      <c r="D24" s="32">
        <f>'[1]Uptodate'!$E$36</f>
        <v>0</v>
      </c>
      <c r="E24" s="33">
        <f>'[1]Uptodate'!$G$36</f>
        <v>0</v>
      </c>
      <c r="F24" s="34">
        <f>'[1]Uptodate'!$C$36</f>
        <v>0</v>
      </c>
    </row>
    <row r="25" spans="1:6" ht="15">
      <c r="A25" s="5" t="s">
        <v>18</v>
      </c>
      <c r="B25" s="2"/>
      <c r="C25" s="35">
        <f>'[1]Uptodate'!$D$37</f>
        <v>2692</v>
      </c>
      <c r="D25" s="36">
        <f>'[1]Uptodate'!$E$37</f>
        <v>147585.5</v>
      </c>
      <c r="E25" s="37">
        <f>'[1]Uptodate'!$G$37</f>
        <v>302.94121780256194</v>
      </c>
      <c r="F25" s="38">
        <f>'[1]Uptodate'!$C$37</f>
        <v>1</v>
      </c>
    </row>
    <row r="26" spans="1:6" ht="15">
      <c r="A26" s="5" t="s">
        <v>19</v>
      </c>
      <c r="B26" s="2"/>
      <c r="C26" s="35">
        <f>'[1]Uptodate'!$D$38</f>
        <v>2692</v>
      </c>
      <c r="D26" s="36">
        <f>'[1]Uptodate'!$E$38</f>
        <v>147585.5</v>
      </c>
      <c r="E26" s="37">
        <f>'[1]Uptodate'!$G$38</f>
        <v>302.94121780256194</v>
      </c>
      <c r="F26" s="38">
        <f>'[1]Uptodate'!$C$38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2018-09-16T05:09:21Z</cp:lastPrinted>
  <dcterms:created xsi:type="dcterms:W3CDTF">2017-09-24T04:46:07Z</dcterms:created>
  <dcterms:modified xsi:type="dcterms:W3CDTF">2018-10-02T05:18:32Z</dcterms:modified>
  <cp:category/>
  <cp:version/>
  <cp:contentType/>
  <cp:contentStatus/>
</cp:coreProperties>
</file>