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<sst xmlns="http://schemas.openxmlformats.org/spreadsheetml/2006/main" count="21" uniqueCount="11">
  <si>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</si>
  <si>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</si>
  <si>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</si>
  <si>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</si>
  <si>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</si>
  <si>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</si>
  <si>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</si>
  <si>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</si>
  <si>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</si>
  <si>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</si>
  <si>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23/09/2018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</si>
</sst>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E5">
            <v>4937.5</v>
          </cell>
          <cell r="G5">
            <v>291.05468354430377</v>
          </cell>
          <cell r="K5">
            <v>22214</v>
          </cell>
          <cell r="M5">
            <v>271.2812190510489</v>
          </cell>
        </row>
        <row r="6">
          <cell r="A6" t="str">
            <v>DOLOI</v>
          </cell>
          <cell r="E6">
            <v>32914.5</v>
          </cell>
          <cell r="G6">
            <v>294.94906500174693</v>
          </cell>
          <cell r="K6">
            <v>246811.7</v>
          </cell>
          <cell r="M6">
            <v>258.5780556594359</v>
          </cell>
        </row>
        <row r="7">
          <cell r="A7" t="str">
            <v>JUNGLEBARI</v>
          </cell>
          <cell r="E7">
            <v>6229.7</v>
          </cell>
          <cell r="G7">
            <v>295.9522127871326</v>
          </cell>
          <cell r="K7">
            <v>52092.1</v>
          </cell>
          <cell r="M7">
            <v>260.57404097742267</v>
          </cell>
        </row>
        <row r="8">
          <cell r="A8" t="str">
            <v>KAIYACHERRA DALU</v>
          </cell>
          <cell r="E8">
            <v>25180</v>
          </cell>
          <cell r="G8">
            <v>306.1777402700556</v>
          </cell>
          <cell r="K8">
            <v>370790.10000000003</v>
          </cell>
          <cell r="M8">
            <v>281.5021943681884</v>
          </cell>
        </row>
        <row r="9">
          <cell r="A9" t="str">
            <v>KHADIM</v>
          </cell>
          <cell r="E9">
            <v>6032</v>
          </cell>
          <cell r="G9">
            <v>295.3637267904509</v>
          </cell>
          <cell r="K9">
            <v>76233.59999999999</v>
          </cell>
          <cell r="M9">
            <v>254.9216893863074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43900</v>
          </cell>
          <cell r="G17">
            <v>295.8188382687927</v>
          </cell>
          <cell r="K17">
            <v>413237.80000000005</v>
          </cell>
          <cell r="M17">
            <v>261.608088369457</v>
          </cell>
        </row>
        <row r="18">
          <cell r="A18" t="str">
            <v>OOTTERBHAG &amp; INDANUGGER</v>
          </cell>
          <cell r="E18">
            <v>33730</v>
          </cell>
          <cell r="G18">
            <v>295.6909842869849</v>
          </cell>
          <cell r="K18">
            <v>322376.9</v>
          </cell>
          <cell r="M18">
            <v>257.1318183778056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43883.3</v>
          </cell>
          <cell r="G20">
            <v>295.84318863895834</v>
          </cell>
          <cell r="K20">
            <v>290158</v>
          </cell>
          <cell r="M20">
            <v>256.5471904962124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11516.9</v>
          </cell>
          <cell r="G22">
            <v>298.85740954597156</v>
          </cell>
          <cell r="K22">
            <v>117656.19999999997</v>
          </cell>
          <cell r="M22">
            <v>267.4780028591779</v>
          </cell>
        </row>
        <row r="23">
          <cell r="A23" t="str">
            <v>SURMA</v>
          </cell>
          <cell r="E23">
            <v>41076.4</v>
          </cell>
          <cell r="G23">
            <v>297.8196482651839</v>
          </cell>
          <cell r="K23">
            <v>451954.0999999999</v>
          </cell>
          <cell r="M23">
            <v>263.83613535091285</v>
          </cell>
        </row>
        <row r="24">
          <cell r="A24" t="str">
            <v>TOTAL:</v>
          </cell>
          <cell r="E24">
            <v>249400.3</v>
          </cell>
          <cell r="G24">
            <v>297.10475769275337</v>
          </cell>
          <cell r="K24">
            <v>2603833.8999999994</v>
          </cell>
          <cell r="M24">
            <v>259.89833671802194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249400.3</v>
          </cell>
          <cell r="G32">
            <v>297.10475769275337</v>
          </cell>
          <cell r="K32">
            <v>2670475.1999999997</v>
          </cell>
          <cell r="M32">
            <v>258.5202229925221</v>
          </cell>
        </row>
        <row r="34">
          <cell r="E34" t="str">
            <v>Sale No. 20</v>
          </cell>
          <cell r="I34" t="str">
            <v>Upto Sale No. 20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4548</v>
          </cell>
          <cell r="E37">
            <v>249400.3</v>
          </cell>
          <cell r="G37">
            <v>297.1047576927534</v>
          </cell>
          <cell r="I37">
            <v>48635</v>
          </cell>
          <cell r="J37">
            <v>2667348.1999999993</v>
          </cell>
          <cell r="L37">
            <v>258.4984336503199</v>
          </cell>
        </row>
        <row r="38">
          <cell r="A38" t="str">
            <v>TOTAL :</v>
          </cell>
          <cell r="D38">
            <v>4548</v>
          </cell>
          <cell r="E38">
            <v>249400.3</v>
          </cell>
          <cell r="G38">
            <v>297.1047576927534</v>
          </cell>
          <cell r="I38">
            <v>48692</v>
          </cell>
          <cell r="J38">
            <v>2670475.1999999993</v>
          </cell>
          <cell r="L38">
            <v>258.5202229925222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0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20</v>
      </c>
      <c r="D8" s="48"/>
      <c r="E8" s="3"/>
      <c r="F8" s="48" t="str">
        <f>'[1]Uptodate'!$I$34</f>
        <v>Upto Sale No. 20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4937.5</v>
      </c>
      <c r="D11" s="13">
        <f>'[1]Uptodate'!$G$5</f>
        <v>291.05468354430377</v>
      </c>
      <c r="E11" s="12"/>
      <c r="F11" s="12">
        <f>'[1]Uptodate'!$K$5</f>
        <v>22214</v>
      </c>
      <c r="G11" s="14">
        <f>'[1]Uptodate'!$M$5</f>
        <v>271.2812190510489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32914.5</v>
      </c>
      <c r="D12" s="13">
        <f>'[1]Uptodate'!$G$6</f>
        <v>294.94906500174693</v>
      </c>
      <c r="E12" s="12"/>
      <c r="F12" s="12">
        <f>'[1]Uptodate'!$K$6</f>
        <v>246811.7</v>
      </c>
      <c r="G12" s="14">
        <f>'[1]Uptodate'!$M$6</f>
        <v>258.5780556594359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6229.7</v>
      </c>
      <c r="D13" s="13">
        <f>'[1]Uptodate'!$G$7</f>
        <v>295.9522127871326</v>
      </c>
      <c r="E13" s="12"/>
      <c r="F13" s="12">
        <f>'[1]Uptodate'!$K$7</f>
        <v>52092.1</v>
      </c>
      <c r="G13" s="14">
        <f>'[1]Uptodate'!$M$7</f>
        <v>260.57404097742267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25180</v>
      </c>
      <c r="D14" s="13">
        <f>'[1]Uptodate'!$G$8</f>
        <v>306.1777402700556</v>
      </c>
      <c r="E14" s="12"/>
      <c r="F14" s="12">
        <f>'[1]Uptodate'!$K$8</f>
        <v>370790.10000000003</v>
      </c>
      <c r="G14" s="14">
        <f>'[1]Uptodate'!$M$8</f>
        <v>281.5021943681884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6032</v>
      </c>
      <c r="D15" s="13">
        <f>'[1]Uptodate'!$G$9</f>
        <v>295.3637267904509</v>
      </c>
      <c r="E15" s="12"/>
      <c r="F15" s="12">
        <f>'[1]Uptodate'!$K$9</f>
        <v>76233.59999999999</v>
      </c>
      <c r="G15" s="14">
        <f>'[1]Uptodate'!$M$9</f>
        <v>254.9216893863074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43900</v>
      </c>
      <c r="D23" s="13">
        <f>'[1]Uptodate'!$G$17</f>
        <v>295.8188382687927</v>
      </c>
      <c r="E23" s="12"/>
      <c r="F23" s="12">
        <f>'[1]Uptodate'!$K$17</f>
        <v>413237.80000000005</v>
      </c>
      <c r="G23" s="14">
        <f>'[1]Uptodate'!$M$17</f>
        <v>261.608088369457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33730</v>
      </c>
      <c r="D24" s="13">
        <f>'[1]Uptodate'!$G$18</f>
        <v>295.6909842869849</v>
      </c>
      <c r="E24" s="12"/>
      <c r="F24" s="12">
        <f>'[1]Uptodate'!$K$18</f>
        <v>322376.9</v>
      </c>
      <c r="G24" s="14">
        <f>'[1]Uptodate'!$M$18</f>
        <v>257.1318183778056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43883.3</v>
      </c>
      <c r="D26" s="13">
        <f>'[1]Uptodate'!$G$20</f>
        <v>295.84318863895834</v>
      </c>
      <c r="E26" s="12"/>
      <c r="F26" s="12">
        <f>'[1]Uptodate'!$K$20</f>
        <v>290158</v>
      </c>
      <c r="G26" s="14">
        <f>'[1]Uptodate'!$M$20</f>
        <v>256.5471904962124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11516.9</v>
      </c>
      <c r="D28" s="13">
        <f>'[1]Uptodate'!$G$22</f>
        <v>298.85740954597156</v>
      </c>
      <c r="E28" s="12"/>
      <c r="F28" s="12">
        <f>'[1]Uptodate'!$K$22</f>
        <v>117656.19999999997</v>
      </c>
      <c r="G28" s="14">
        <f>'[1]Uptodate'!$M$22</f>
        <v>267.4780028591779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41076.4</v>
      </c>
      <c r="D29" s="18">
        <f>'[1]Uptodate'!$G$23</f>
        <v>297.8196482651839</v>
      </c>
      <c r="E29" s="12"/>
      <c r="F29" s="17">
        <f>'[1]Uptodate'!$K$23</f>
        <v>451954.0999999999</v>
      </c>
      <c r="G29" s="19">
        <f>'[1]Uptodate'!$M$23</f>
        <v>263.83613535091285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249400.3</v>
      </c>
      <c r="D30" s="18">
        <f>'[1]Uptodate'!$G$24</f>
        <v>297.10475769275337</v>
      </c>
      <c r="E30" s="12"/>
      <c r="F30" s="17">
        <f>'[1]Uptodate'!$K$24</f>
        <v>2603833.8999999994</v>
      </c>
      <c r="G30" s="19">
        <f>'[1]Uptodate'!$M$24</f>
        <v>259.89833671802194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249400.3</v>
      </c>
      <c r="D38" s="18">
        <f>'[1]Uptodate'!$G$32</f>
        <v>297.10475769275337</v>
      </c>
      <c r="E38" s="12"/>
      <c r="F38" s="17">
        <f>'[1]Uptodate'!$K$32</f>
        <v>2670475.1999999997</v>
      </c>
      <c r="G38" s="19">
        <f>'[1]Uptodate'!$M$32</f>
        <v>258.5202229925221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20</v>
      </c>
      <c r="D41" s="13"/>
      <c r="E41" s="12"/>
      <c r="F41" s="12"/>
      <c r="G41" s="23" t="str">
        <f>'[1]Uptodate'!$I$34</f>
        <v>Upto Sale No. 20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0.0011709526454317947</v>
      </c>
    </row>
    <row r="44" spans="1:9" ht="16.5">
      <c r="A44" s="11" t="str">
        <f>'[1]Uptodate'!$A$37</f>
        <v>INTERNAL :</v>
      </c>
      <c r="B44" s="33">
        <f>'[1]Uptodate'!$D$37</f>
        <v>4548</v>
      </c>
      <c r="C44" s="17">
        <f>'[1]Uptodate'!$E$37</f>
        <v>249400.3</v>
      </c>
      <c r="D44" s="18">
        <f>'[1]Uptodate'!$G$37</f>
        <v>297.1047576927534</v>
      </c>
      <c r="E44" s="29"/>
      <c r="F44" s="34">
        <f>'[1]Uptodate'!$I$37</f>
        <v>48635</v>
      </c>
      <c r="G44" s="35">
        <f>'[1]Uptodate'!$J$37</f>
        <v>2667348.1999999993</v>
      </c>
      <c r="H44" s="36">
        <f>'[1]Uptodate'!$L$37</f>
        <v>258.4984336503199</v>
      </c>
      <c r="I44" s="37">
        <f>G44/G45</f>
        <v>0.9988290473545682</v>
      </c>
    </row>
    <row r="45" spans="1:9" ht="16.5">
      <c r="A45" s="11" t="str">
        <f>'[1]Uptodate'!$A$38</f>
        <v>TOTAL :</v>
      </c>
      <c r="B45" s="33">
        <f>'[1]Uptodate'!$D$38</f>
        <v>4548</v>
      </c>
      <c r="C45" s="17">
        <f>'[1]Uptodate'!$E$38</f>
        <v>249400.3</v>
      </c>
      <c r="D45" s="18">
        <f>'[1]Uptodate'!$G$38</f>
        <v>297.1047576927534</v>
      </c>
      <c r="E45" s="29"/>
      <c r="F45" s="34">
        <f>'[1]Uptodate'!$I$38</f>
        <v>48692</v>
      </c>
      <c r="G45" s="35">
        <f>'[1]Uptodate'!$J$38</f>
        <v>2670475.1999999993</v>
      </c>
      <c r="H45" s="36">
        <f>'[1]Uptodate'!$L$38</f>
        <v>258.5202229925222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OptimistTeam</cp:lastModifiedBy>
  <cp:lastPrinted>2018-09-16T05:09:21Z</cp:lastPrinted>
  <dcterms:created xsi:type="dcterms:W3CDTF">2017-09-24T04:46:07Z</dcterms:created>
  <dcterms:modified xsi:type="dcterms:W3CDTF">2018-09-27T06:08:36Z</dcterms:modified>
  <cp:category/>
  <cp:version/>
  <cp:contentType/>
  <cp:contentStatus/>
</cp:coreProperties>
</file>