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865" windowHeight="85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59" i="1"/>
  <c r="I60"/>
  <c r="F61"/>
  <c r="G61"/>
  <c r="H61"/>
  <c r="I61" l="1"/>
</calcChain>
</file>

<file path=xl/sharedStrings.xml><?xml version="1.0" encoding="utf-8"?>
<sst xmlns="http://schemas.openxmlformats.org/spreadsheetml/2006/main" count="74" uniqueCount="65">
  <si>
    <t>PROGRESSIVE BROKERS LIMITED</t>
  </si>
  <si>
    <t>78 AGRABAD C/A(14TH FLOOR) ,</t>
  </si>
  <si>
    <t>CHITTAGONG.</t>
  </si>
  <si>
    <t>The Secretary</t>
  </si>
  <si>
    <t>Bangladesh Tea Board</t>
  </si>
  <si>
    <t>Nasirabad,Chittagong.</t>
  </si>
  <si>
    <t>Dear Sir,</t>
  </si>
  <si>
    <t>We give below the puchases made by the following buyers in our catalogue for sale No.</t>
  </si>
  <si>
    <t>held on</t>
  </si>
  <si>
    <t>CATEGORY</t>
  </si>
  <si>
    <t>BUYERS NAME</t>
  </si>
  <si>
    <t>LEAF</t>
  </si>
  <si>
    <t>DUST</t>
  </si>
  <si>
    <t>TOTAL</t>
  </si>
  <si>
    <t>PKGS</t>
  </si>
  <si>
    <t>KGS</t>
  </si>
  <si>
    <t>AMOUNT</t>
  </si>
  <si>
    <t>INTERNAL</t>
  </si>
  <si>
    <t>SUB TOTAL :</t>
  </si>
  <si>
    <t>GRAND TOTAL :</t>
  </si>
  <si>
    <t>Leaf</t>
  </si>
  <si>
    <t>Dust</t>
  </si>
  <si>
    <t>Category</t>
  </si>
  <si>
    <t xml:space="preserve">  Bags</t>
  </si>
  <si>
    <t xml:space="preserve">          Kgs</t>
  </si>
  <si>
    <t xml:space="preserve">            Amount</t>
  </si>
  <si>
    <t xml:space="preserve">   Av. Price</t>
  </si>
  <si>
    <t>Auction average</t>
  </si>
  <si>
    <t>KAMAL TEA &amp; CO. DHAKA.</t>
  </si>
  <si>
    <t>ABUL KHAIR CON. PROD.LTD.CTG.</t>
  </si>
  <si>
    <t>JAMUNA TEA CO.DHAKA.</t>
  </si>
  <si>
    <t>ISPAHANI TEA LIMITED, CTG.</t>
  </si>
  <si>
    <t>CONSOLIDATED TEA&amp;LANDS CO,CTG</t>
  </si>
  <si>
    <t>UNILEVER BANGLADESH LTD.CTG.</t>
  </si>
  <si>
    <t>MEGHNA TEA COMPANY LTD, DHAKA.</t>
  </si>
  <si>
    <t>IMAM TEA &amp; TRADING.CTG.</t>
  </si>
  <si>
    <t>M.AHMED TEA &amp; LANDS CO.SYLHET</t>
  </si>
  <si>
    <t>ROSE TEA HOUSE, DHAKA.</t>
  </si>
  <si>
    <t>F.A Tea House&amp;Nasima Food Prod</t>
  </si>
  <si>
    <t>AFTAB TEA CO. DHAKA</t>
  </si>
  <si>
    <t>KAMONA TEA HOUSE. DHAKA</t>
  </si>
  <si>
    <t>NEW BANGLADESH TEA HOUSE, CTG</t>
  </si>
  <si>
    <t>HRC PRODUCTS LTD, CTG.</t>
  </si>
  <si>
    <t>SHAPTODINGA CORPORATION,SYLHE</t>
  </si>
  <si>
    <t>HOQUE TEA &amp; TRADING, SYLHET</t>
  </si>
  <si>
    <t>M/s. MARIA TEA HOUSE, DHAKA</t>
  </si>
  <si>
    <t>SULTAN TEA HOUSE, CTG.</t>
  </si>
  <si>
    <t>24/07/18</t>
  </si>
  <si>
    <t>The ACME Agrovet&amp;Bev.Ltd,Dhaka</t>
  </si>
  <si>
    <t>ALI TEA HOUSE, B.BARIA.</t>
  </si>
  <si>
    <t>BANANI TEA &amp; TRADING.SYLHET</t>
  </si>
  <si>
    <t>BANANI TEA&amp;TRADING, SYLHET</t>
  </si>
  <si>
    <t>BANGLADESH TEA CORP.CHANDPUR.</t>
  </si>
  <si>
    <t>JALALABAD TEA TRADERS, DHAKA</t>
  </si>
  <si>
    <t>KAZI TEA &amp; CO. DHAKA</t>
  </si>
  <si>
    <t>LAKSHMI  NARAYAN  TEA/H. CTG.</t>
  </si>
  <si>
    <t>MINTU TEA HOUSE, CTG.</t>
  </si>
  <si>
    <t>M/s. ORION TEA CO. LTD.</t>
  </si>
  <si>
    <t>RUBY TEA STORE,CTG.</t>
  </si>
  <si>
    <t>SHARIF TEA HOUSE,CTG</t>
  </si>
  <si>
    <t>SHATI TEA HOUSE,CTG</t>
  </si>
  <si>
    <t>SHAW WALLACE (BD) LTD,  CTG.</t>
  </si>
  <si>
    <t>SRABANI  TEA HOUSE,LAKSHMIPUR.</t>
  </si>
  <si>
    <t>TETLY ACI (BD) LTD.DHAKA.</t>
  </si>
  <si>
    <t>ZIKU TEA STORE.CTG.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</si>
</sst>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</numFmts>
  <fonts count="18">
    <font>
      <sz val="10"/>
      <name val="Arial"/>
      <family val="2"/>
    </font>
    <font>
      <sz val="9"/>
      <name val="Arial Bold"/>
      <family val="2"/>
    </font>
    <font>
      <sz val="11"/>
      <name val="Arial Bold"/>
      <family val="2"/>
    </font>
    <font>
      <sz val="10"/>
      <name val="Arial Bold"/>
      <family val="2"/>
    </font>
    <font>
      <sz val="8"/>
      <name val="Arial Bold"/>
      <family val="2"/>
    </font>
    <font>
      <sz val="11"/>
      <color rgb="FF0000FF"/>
      <name val="Courier New Bold"/>
      <family val="2"/>
    </font>
    <font>
      <sz val="9"/>
      <name val="Times New Roman Bold"/>
      <family val="2"/>
    </font>
    <font>
      <sz val="11"/>
      <name val="Times New Roman Bold"/>
      <family val="2"/>
    </font>
    <font>
      <sz val="11"/>
      <color rgb="FF7F0000"/>
      <name val="Times New Roman Bold"/>
      <family val="2"/>
    </font>
    <font>
      <sz val="11"/>
      <color rgb="FFFF00FF"/>
      <name val="Times New Roman Bold"/>
      <family val="2"/>
    </font>
    <font>
      <sz val="11"/>
      <name val="Courier New Bold"/>
      <family val="2"/>
    </font>
    <font>
      <sz val="10"/>
      <name val="Times New Roman Bold"/>
      <family val="2"/>
    </font>
    <font>
      <sz val="10"/>
      <name val="Arial"/>
      <family val="2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0"/>
      <color rgb="FFFF00FF"/>
      <name val="Arial"/>
      <family val="2"/>
    </font>
    <font>
      <b/>
      <sz val="13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1" fontId="1" fillId="0" borderId="0" xfId="0" applyNumberFormat="1" applyFont="1"/>
    <xf numFmtId="0" fontId="3" fillId="0" borderId="0" xfId="0" applyNumberFormat="1" applyFont="1"/>
    <xf numFmtId="1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1" fontId="7" fillId="0" borderId="0" xfId="0" applyNumberFormat="1" applyFont="1"/>
    <xf numFmtId="164" fontId="7" fillId="0" borderId="0" xfId="0" applyNumberFormat="1" applyFont="1"/>
    <xf numFmtId="2" fontId="7" fillId="0" borderId="0" xfId="0" applyNumberFormat="1" applyFont="1"/>
    <xf numFmtId="0" fontId="8" fillId="0" borderId="0" xfId="0" applyNumberFormat="1" applyFont="1"/>
    <xf numFmtId="1" fontId="8" fillId="0" borderId="0" xfId="0" applyNumberFormat="1" applyFont="1"/>
    <xf numFmtId="164" fontId="8" fillId="0" borderId="0" xfId="0" applyNumberFormat="1" applyFont="1"/>
    <xf numFmtId="2" fontId="8" fillId="0" borderId="0" xfId="0" applyNumberFormat="1" applyFont="1"/>
    <xf numFmtId="0" fontId="9" fillId="0" borderId="0" xfId="0" applyNumberFormat="1" applyFont="1"/>
    <xf numFmtId="1" fontId="9" fillId="0" borderId="0" xfId="0" applyNumberFormat="1" applyFont="1"/>
    <xf numFmtId="164" fontId="9" fillId="0" borderId="0" xfId="0" applyNumberFormat="1" applyFont="1"/>
    <xf numFmtId="2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3" fillId="0" borderId="0" xfId="0" applyFont="1" applyBorder="1"/>
    <xf numFmtId="165" fontId="14" fillId="0" borderId="0" xfId="1" applyNumberFormat="1" applyFont="1" applyBorder="1"/>
    <xf numFmtId="166" fontId="14" fillId="0" borderId="0" xfId="1" applyNumberFormat="1" applyFont="1" applyBorder="1"/>
    <xf numFmtId="43" fontId="14" fillId="0" borderId="0" xfId="1" applyFont="1" applyBorder="1"/>
    <xf numFmtId="0" fontId="13" fillId="0" borderId="1" xfId="0" applyFont="1" applyBorder="1"/>
    <xf numFmtId="165" fontId="14" fillId="0" borderId="1" xfId="1" quotePrefix="1" applyNumberFormat="1" applyFont="1" applyBorder="1" applyAlignment="1">
      <alignment horizontal="center" vertical="center"/>
    </xf>
    <xf numFmtId="166" fontId="14" fillId="0" borderId="1" xfId="1" quotePrefix="1" applyNumberFormat="1" applyFont="1" applyBorder="1" applyAlignment="1">
      <alignment horizontal="center" vertical="center"/>
    </xf>
    <xf numFmtId="43" fontId="14" fillId="0" borderId="1" xfId="1" quotePrefix="1" applyFont="1" applyBorder="1" applyAlignment="1">
      <alignment horizontal="center" vertical="center"/>
    </xf>
    <xf numFmtId="0" fontId="15" fillId="0" borderId="2" xfId="0" applyFont="1" applyBorder="1"/>
    <xf numFmtId="165" fontId="15" fillId="0" borderId="2" xfId="0" applyNumberFormat="1" applyFont="1" applyBorder="1"/>
    <xf numFmtId="166" fontId="15" fillId="0" borderId="2" xfId="1" applyNumberFormat="1" applyFont="1" applyBorder="1"/>
    <xf numFmtId="43" fontId="15" fillId="0" borderId="2" xfId="1" applyNumberFormat="1" applyFont="1" applyBorder="1"/>
    <xf numFmtId="0" fontId="16" fillId="0" borderId="3" xfId="0" applyFont="1" applyBorder="1" applyAlignment="1"/>
    <xf numFmtId="0" fontId="16" fillId="0" borderId="4" xfId="0" applyFont="1" applyBorder="1" applyAlignment="1"/>
    <xf numFmtId="43" fontId="15" fillId="0" borderId="5" xfId="1" applyNumberFormat="1" applyFont="1" applyBorder="1"/>
    <xf numFmtId="43" fontId="14" fillId="0" borderId="4" xfId="1" quotePrefix="1" applyFont="1" applyBorder="1" applyAlignment="1">
      <alignment horizontal="center" vertical="center"/>
    </xf>
    <xf numFmtId="0" fontId="1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workbookViewId="0">
      <selection activeCell="F53" sqref="F53"/>
    </sheetView>
  </sheetViews>
  <sheetFormatPr defaultRowHeight="12.75"/>
  <cols>
    <col min="1" max="1" width="24.28515625" customWidth="1"/>
    <col min="2" max="2" width="15.85546875" customWidth="1"/>
    <col min="3" max="4" width="10" customWidth="1"/>
    <col min="5" max="5" width="11.85546875" customWidth="1"/>
    <col min="6" max="6" width="11.28515625" customWidth="1"/>
    <col min="7" max="7" width="13.85546875" customWidth="1"/>
    <col min="8" max="8" width="18.42578125" customWidth="1"/>
    <col min="9" max="9" width="13"/>
  </cols>
  <sheetData>
    <row r="1" spans="1:9" ht="15">
      <c r="C1" s="2" t="s">
        <v>0</v>
      </c>
      <c r="D1" s="1"/>
      <c r="E1" s="3"/>
    </row>
    <row r="2" spans="1:9">
      <c r="C2" s="4" t="s">
        <v>1</v>
      </c>
    </row>
    <row r="3" spans="1:9">
      <c r="C3" s="4" t="s">
        <v>2</v>
      </c>
    </row>
    <row r="5" spans="1:9">
      <c r="A5" s="4" t="s">
        <v>3</v>
      </c>
    </row>
    <row r="6" spans="1:9">
      <c r="A6" s="4" t="s">
        <v>4</v>
      </c>
    </row>
    <row r="7" spans="1:9">
      <c r="A7" s="4" t="s">
        <v>5</v>
      </c>
    </row>
    <row r="10" spans="1:9">
      <c r="A10" s="1" t="s">
        <v>6</v>
      </c>
    </row>
    <row r="11" spans="1:9">
      <c r="C11" s="1" t="s">
        <v>7</v>
      </c>
      <c r="G11" s="5">
        <v>13</v>
      </c>
      <c r="H11" s="1" t="s">
        <v>8</v>
      </c>
      <c r="I11" s="4" t="s">
        <v>47</v>
      </c>
    </row>
    <row r="12" spans="1:9">
      <c r="A12" s="1" t="s">
        <v>9</v>
      </c>
      <c r="B12" s="1" t="s">
        <v>10</v>
      </c>
      <c r="C12" s="6" t="s">
        <v>11</v>
      </c>
      <c r="D12" s="6" t="s">
        <v>12</v>
      </c>
      <c r="E12" s="6" t="s">
        <v>11</v>
      </c>
      <c r="F12" s="6" t="s">
        <v>12</v>
      </c>
      <c r="G12" s="6" t="s">
        <v>13</v>
      </c>
      <c r="H12" s="6" t="s">
        <v>13</v>
      </c>
      <c r="I12" s="6" t="s">
        <v>13</v>
      </c>
    </row>
    <row r="13" spans="1:9">
      <c r="C13" s="6" t="s">
        <v>14</v>
      </c>
      <c r="D13" s="6" t="s">
        <v>14</v>
      </c>
      <c r="E13" s="6" t="s">
        <v>15</v>
      </c>
      <c r="F13" s="6" t="s">
        <v>15</v>
      </c>
      <c r="G13" s="6" t="s">
        <v>14</v>
      </c>
      <c r="H13" s="6" t="s">
        <v>15</v>
      </c>
      <c r="I13" s="6" t="s">
        <v>16</v>
      </c>
    </row>
    <row r="14" spans="1:9" ht="15.75">
      <c r="A14" s="7" t="s">
        <v>17</v>
      </c>
    </row>
    <row r="15" spans="1:9" ht="14.25">
      <c r="A15" s="8" t="s">
        <v>48</v>
      </c>
      <c r="C15" s="9">
        <v>70</v>
      </c>
      <c r="D15" s="9">
        <v>0</v>
      </c>
      <c r="E15" s="10">
        <v>3839.5</v>
      </c>
      <c r="F15" s="10">
        <v>0</v>
      </c>
      <c r="G15" s="9">
        <v>70</v>
      </c>
      <c r="H15" s="10">
        <v>3839.5</v>
      </c>
      <c r="I15" s="11">
        <v>1043247</v>
      </c>
    </row>
    <row r="16" spans="1:9" ht="14.25">
      <c r="A16" s="8" t="s">
        <v>39</v>
      </c>
      <c r="C16" s="9">
        <v>30</v>
      </c>
      <c r="D16" s="9">
        <v>0</v>
      </c>
      <c r="E16" s="10">
        <v>1645.5</v>
      </c>
      <c r="F16" s="10">
        <v>0</v>
      </c>
      <c r="G16" s="9">
        <v>30</v>
      </c>
      <c r="H16" s="10">
        <v>1645.5</v>
      </c>
      <c r="I16" s="11">
        <v>453609.5</v>
      </c>
    </row>
    <row r="17" spans="1:9" ht="14.25">
      <c r="A17" s="8" t="s">
        <v>29</v>
      </c>
      <c r="C17" s="9">
        <v>300</v>
      </c>
      <c r="D17" s="9">
        <v>8</v>
      </c>
      <c r="E17" s="10">
        <v>16455</v>
      </c>
      <c r="F17" s="10">
        <v>439.5</v>
      </c>
      <c r="G17" s="9">
        <v>308</v>
      </c>
      <c r="H17" s="10">
        <v>16894.5</v>
      </c>
      <c r="I17" s="11">
        <v>4700292.5</v>
      </c>
    </row>
    <row r="18" spans="1:9" ht="14.25">
      <c r="A18" s="8" t="s">
        <v>49</v>
      </c>
      <c r="C18" s="9">
        <v>10</v>
      </c>
      <c r="D18" s="9">
        <v>0</v>
      </c>
      <c r="E18" s="10">
        <v>548.5</v>
      </c>
      <c r="F18" s="10">
        <v>0</v>
      </c>
      <c r="G18" s="9">
        <v>10</v>
      </c>
      <c r="H18" s="10">
        <v>548.5</v>
      </c>
      <c r="I18" s="11">
        <v>152483</v>
      </c>
    </row>
    <row r="19" spans="1:9" ht="14.25">
      <c r="A19" s="8" t="s">
        <v>50</v>
      </c>
      <c r="C19" s="9">
        <v>80</v>
      </c>
      <c r="D19" s="9">
        <v>0</v>
      </c>
      <c r="E19" s="10">
        <v>4388</v>
      </c>
      <c r="F19" s="10">
        <v>0</v>
      </c>
      <c r="G19" s="9">
        <v>80</v>
      </c>
      <c r="H19" s="10">
        <v>4388</v>
      </c>
      <c r="I19" s="11">
        <v>1168305</v>
      </c>
    </row>
    <row r="20" spans="1:9" ht="14.25">
      <c r="A20" s="8" t="s">
        <v>51</v>
      </c>
      <c r="C20" s="9">
        <v>30</v>
      </c>
      <c r="D20" s="9">
        <v>0</v>
      </c>
      <c r="E20" s="10">
        <v>1645.5</v>
      </c>
      <c r="F20" s="10">
        <v>0</v>
      </c>
      <c r="G20" s="9">
        <v>30</v>
      </c>
      <c r="H20" s="10">
        <v>1645.5</v>
      </c>
      <c r="I20" s="11">
        <v>456900.5</v>
      </c>
    </row>
    <row r="21" spans="1:9" ht="14.25">
      <c r="A21" s="8" t="s">
        <v>52</v>
      </c>
      <c r="C21" s="9">
        <v>30</v>
      </c>
      <c r="D21" s="9">
        <v>0</v>
      </c>
      <c r="E21" s="10">
        <v>1645.5</v>
      </c>
      <c r="F21" s="10">
        <v>0</v>
      </c>
      <c r="G21" s="9">
        <v>30</v>
      </c>
      <c r="H21" s="10">
        <v>1645.5</v>
      </c>
      <c r="I21" s="11">
        <v>457997.5</v>
      </c>
    </row>
    <row r="22" spans="1:9" ht="14.25">
      <c r="A22" s="8" t="s">
        <v>32</v>
      </c>
      <c r="C22" s="9">
        <v>0</v>
      </c>
      <c r="D22" s="9">
        <v>25</v>
      </c>
      <c r="E22" s="10">
        <v>0</v>
      </c>
      <c r="F22" s="10">
        <v>1372.5</v>
      </c>
      <c r="G22" s="9">
        <v>25</v>
      </c>
      <c r="H22" s="10">
        <v>1372.5</v>
      </c>
      <c r="I22" s="11">
        <v>376888.5</v>
      </c>
    </row>
    <row r="23" spans="1:9" ht="14.25">
      <c r="A23" s="8" t="s">
        <v>38</v>
      </c>
      <c r="C23" s="9">
        <v>40</v>
      </c>
      <c r="D23" s="9">
        <v>0</v>
      </c>
      <c r="E23" s="10">
        <v>2194</v>
      </c>
      <c r="F23" s="10">
        <v>0</v>
      </c>
      <c r="G23" s="9">
        <v>40</v>
      </c>
      <c r="H23" s="10">
        <v>2194</v>
      </c>
      <c r="I23" s="11">
        <v>610480.5</v>
      </c>
    </row>
    <row r="24" spans="1:9" ht="14.25">
      <c r="A24" s="8" t="s">
        <v>44</v>
      </c>
      <c r="C24" s="9">
        <v>20</v>
      </c>
      <c r="D24" s="9">
        <v>0</v>
      </c>
      <c r="E24" s="10">
        <v>1097</v>
      </c>
      <c r="F24" s="10">
        <v>0</v>
      </c>
      <c r="G24" s="9">
        <v>20</v>
      </c>
      <c r="H24" s="10">
        <v>1097</v>
      </c>
      <c r="I24" s="11">
        <v>307160</v>
      </c>
    </row>
    <row r="25" spans="1:9" ht="14.25">
      <c r="A25" s="8" t="s">
        <v>42</v>
      </c>
      <c r="C25" s="9">
        <v>30</v>
      </c>
      <c r="D25" s="9">
        <v>15</v>
      </c>
      <c r="E25" s="10">
        <v>1645.5</v>
      </c>
      <c r="F25" s="10">
        <v>823.4</v>
      </c>
      <c r="G25" s="9">
        <v>45</v>
      </c>
      <c r="H25" s="10">
        <v>2468.9</v>
      </c>
      <c r="I25" s="11">
        <v>678387.8</v>
      </c>
    </row>
    <row r="26" spans="1:9" ht="14.25">
      <c r="A26" s="8" t="s">
        <v>35</v>
      </c>
      <c r="C26" s="9">
        <v>50</v>
      </c>
      <c r="D26" s="9">
        <v>0</v>
      </c>
      <c r="E26" s="10">
        <v>2742.5</v>
      </c>
      <c r="F26" s="10">
        <v>0</v>
      </c>
      <c r="G26" s="9">
        <v>50</v>
      </c>
      <c r="H26" s="10">
        <v>2742.5</v>
      </c>
      <c r="I26" s="11">
        <v>756381.5</v>
      </c>
    </row>
    <row r="27" spans="1:9" ht="14.25">
      <c r="A27" s="8" t="s">
        <v>31</v>
      </c>
      <c r="C27" s="9">
        <v>50</v>
      </c>
      <c r="D27" s="9">
        <v>23</v>
      </c>
      <c r="E27" s="10">
        <v>2742.5</v>
      </c>
      <c r="F27" s="10">
        <v>1262.4000000000001</v>
      </c>
      <c r="G27" s="9">
        <v>73</v>
      </c>
      <c r="H27" s="10">
        <v>4004.9</v>
      </c>
      <c r="I27" s="11">
        <v>1100529</v>
      </c>
    </row>
    <row r="28" spans="1:9" ht="14.25">
      <c r="A28" s="8" t="s">
        <v>53</v>
      </c>
      <c r="C28" s="9">
        <v>20</v>
      </c>
      <c r="D28" s="9">
        <v>0</v>
      </c>
      <c r="E28" s="10">
        <v>1097</v>
      </c>
      <c r="F28" s="10">
        <v>0</v>
      </c>
      <c r="G28" s="9">
        <v>20</v>
      </c>
      <c r="H28" s="10">
        <v>1097</v>
      </c>
      <c r="I28" s="11">
        <v>302772</v>
      </c>
    </row>
    <row r="29" spans="1:9" ht="14.25">
      <c r="A29" s="8" t="s">
        <v>30</v>
      </c>
      <c r="C29" s="9">
        <v>30</v>
      </c>
      <c r="D29" s="9">
        <v>34</v>
      </c>
      <c r="E29" s="10">
        <v>1645.5</v>
      </c>
      <c r="F29" s="10">
        <v>1864</v>
      </c>
      <c r="G29" s="9">
        <v>64</v>
      </c>
      <c r="H29" s="10">
        <v>3509.5</v>
      </c>
      <c r="I29" s="11">
        <v>948213.5</v>
      </c>
    </row>
    <row r="30" spans="1:9" ht="14.25">
      <c r="A30" s="8" t="s">
        <v>40</v>
      </c>
      <c r="C30" s="9">
        <v>20</v>
      </c>
      <c r="D30" s="9">
        <v>0</v>
      </c>
      <c r="E30" s="10">
        <v>1097</v>
      </c>
      <c r="F30" s="10">
        <v>0</v>
      </c>
      <c r="G30" s="9">
        <v>20</v>
      </c>
      <c r="H30" s="10">
        <v>1097</v>
      </c>
      <c r="I30" s="11">
        <v>304966</v>
      </c>
    </row>
    <row r="31" spans="1:9" ht="13.5" customHeight="1">
      <c r="A31" s="8" t="s">
        <v>54</v>
      </c>
      <c r="C31" s="9">
        <v>20</v>
      </c>
      <c r="D31" s="9">
        <v>0</v>
      </c>
      <c r="E31" s="10">
        <v>1097</v>
      </c>
      <c r="F31" s="10">
        <v>0</v>
      </c>
      <c r="G31" s="9">
        <v>20</v>
      </c>
      <c r="H31" s="10">
        <v>1097</v>
      </c>
      <c r="I31" s="11">
        <v>302223.5</v>
      </c>
    </row>
    <row r="32" spans="1:9" ht="14.25">
      <c r="A32" s="8" t="s">
        <v>33</v>
      </c>
      <c r="C32" s="9">
        <v>190</v>
      </c>
      <c r="D32" s="9">
        <v>0</v>
      </c>
      <c r="E32" s="10">
        <v>10421.5</v>
      </c>
      <c r="F32" s="10">
        <v>0</v>
      </c>
      <c r="G32" s="9">
        <v>190</v>
      </c>
      <c r="H32" s="10">
        <v>10421.5</v>
      </c>
      <c r="I32" s="11">
        <v>2818741.5</v>
      </c>
    </row>
    <row r="33" spans="1:9" ht="14.25">
      <c r="A33" s="8" t="s">
        <v>28</v>
      </c>
      <c r="C33" s="9">
        <v>40</v>
      </c>
      <c r="D33" s="9">
        <v>0</v>
      </c>
      <c r="E33" s="10">
        <v>2194</v>
      </c>
      <c r="F33" s="10">
        <v>0</v>
      </c>
      <c r="G33" s="9">
        <v>40</v>
      </c>
      <c r="H33" s="10">
        <v>2194</v>
      </c>
      <c r="I33" s="11">
        <v>602253</v>
      </c>
    </row>
    <row r="34" spans="1:9" ht="14.25">
      <c r="A34" s="8" t="s">
        <v>55</v>
      </c>
      <c r="C34" s="9">
        <v>40</v>
      </c>
      <c r="D34" s="9">
        <v>0</v>
      </c>
      <c r="E34" s="10">
        <v>2194</v>
      </c>
      <c r="F34" s="10">
        <v>0</v>
      </c>
      <c r="G34" s="9">
        <v>40</v>
      </c>
      <c r="H34" s="10">
        <v>2194</v>
      </c>
      <c r="I34" s="11">
        <v>602253</v>
      </c>
    </row>
    <row r="35" spans="1:9" ht="14.25">
      <c r="A35" s="8" t="s">
        <v>36</v>
      </c>
      <c r="C35" s="9">
        <v>10</v>
      </c>
      <c r="D35" s="9">
        <v>0</v>
      </c>
      <c r="E35" s="10">
        <v>549</v>
      </c>
      <c r="F35" s="10">
        <v>0</v>
      </c>
      <c r="G35" s="9">
        <v>10</v>
      </c>
      <c r="H35" s="10">
        <v>549</v>
      </c>
      <c r="I35" s="11">
        <v>142740</v>
      </c>
    </row>
    <row r="36" spans="1:9" ht="14.25">
      <c r="A36" s="8" t="s">
        <v>45</v>
      </c>
      <c r="C36" s="9">
        <v>0</v>
      </c>
      <c r="D36" s="9">
        <v>10</v>
      </c>
      <c r="E36" s="10">
        <v>0</v>
      </c>
      <c r="F36" s="10">
        <v>547</v>
      </c>
      <c r="G36" s="9">
        <v>10</v>
      </c>
      <c r="H36" s="10">
        <v>547</v>
      </c>
      <c r="I36" s="11">
        <v>125810</v>
      </c>
    </row>
    <row r="37" spans="1:9" ht="13.5" customHeight="1">
      <c r="A37" s="8" t="s">
        <v>34</v>
      </c>
      <c r="C37" s="9">
        <v>50</v>
      </c>
      <c r="D37" s="9">
        <v>21</v>
      </c>
      <c r="E37" s="10">
        <v>2741</v>
      </c>
      <c r="F37" s="10">
        <v>1152</v>
      </c>
      <c r="G37" s="9">
        <v>71</v>
      </c>
      <c r="H37" s="10">
        <v>3893</v>
      </c>
      <c r="I37" s="11">
        <v>1041525</v>
      </c>
    </row>
    <row r="38" spans="1:9" ht="14.25">
      <c r="A38" s="8" t="s">
        <v>56</v>
      </c>
      <c r="C38" s="9">
        <v>30</v>
      </c>
      <c r="D38" s="9">
        <v>1</v>
      </c>
      <c r="E38" s="10">
        <v>1645.5</v>
      </c>
      <c r="F38" s="10">
        <v>54</v>
      </c>
      <c r="G38" s="9">
        <v>31</v>
      </c>
      <c r="H38" s="10">
        <v>1699.5</v>
      </c>
      <c r="I38" s="11">
        <v>471531.5</v>
      </c>
    </row>
    <row r="39" spans="1:9" ht="14.25">
      <c r="A39" s="8" t="s">
        <v>41</v>
      </c>
      <c r="C39" s="9">
        <v>50</v>
      </c>
      <c r="D39" s="9">
        <v>0</v>
      </c>
      <c r="E39" s="10">
        <v>2742.5</v>
      </c>
      <c r="F39" s="10">
        <v>0</v>
      </c>
      <c r="G39" s="9">
        <v>50</v>
      </c>
      <c r="H39" s="10">
        <v>2742.5</v>
      </c>
      <c r="I39" s="11">
        <v>755833</v>
      </c>
    </row>
    <row r="40" spans="1:9" ht="14.25">
      <c r="A40" s="8" t="s">
        <v>57</v>
      </c>
      <c r="C40" s="9">
        <v>10</v>
      </c>
      <c r="D40" s="9">
        <v>40</v>
      </c>
      <c r="E40" s="10">
        <v>548.5</v>
      </c>
      <c r="F40" s="10">
        <v>2195.6999999999998</v>
      </c>
      <c r="G40" s="9">
        <v>50</v>
      </c>
      <c r="H40" s="10">
        <v>2744.2</v>
      </c>
      <c r="I40" s="11">
        <v>768165.7</v>
      </c>
    </row>
    <row r="41" spans="1:9" ht="14.25">
      <c r="A41" s="8" t="s">
        <v>37</v>
      </c>
      <c r="C41" s="9">
        <v>10</v>
      </c>
      <c r="D41" s="9">
        <v>4</v>
      </c>
      <c r="E41" s="10">
        <v>548.5</v>
      </c>
      <c r="F41" s="10">
        <v>219.5</v>
      </c>
      <c r="G41" s="9">
        <v>14</v>
      </c>
      <c r="H41" s="10">
        <v>768</v>
      </c>
      <c r="I41" s="11">
        <v>211858</v>
      </c>
    </row>
    <row r="42" spans="1:9" ht="14.25">
      <c r="A42" s="8" t="s">
        <v>58</v>
      </c>
      <c r="C42" s="9">
        <v>10</v>
      </c>
      <c r="D42" s="9">
        <v>0</v>
      </c>
      <c r="E42" s="10">
        <v>548.5</v>
      </c>
      <c r="F42" s="10">
        <v>0</v>
      </c>
      <c r="G42" s="9">
        <v>10</v>
      </c>
      <c r="H42" s="10">
        <v>548.5</v>
      </c>
      <c r="I42" s="11">
        <v>154677</v>
      </c>
    </row>
    <row r="43" spans="1:9" ht="14.25">
      <c r="A43" s="8" t="s">
        <v>59</v>
      </c>
      <c r="C43" s="9">
        <v>10</v>
      </c>
      <c r="D43" s="9">
        <v>0</v>
      </c>
      <c r="E43" s="10">
        <v>548.5</v>
      </c>
      <c r="F43" s="10">
        <v>0</v>
      </c>
      <c r="G43" s="9">
        <v>10</v>
      </c>
      <c r="H43" s="10">
        <v>548.5</v>
      </c>
      <c r="I43" s="11">
        <v>153580</v>
      </c>
    </row>
    <row r="44" spans="1:9" ht="14.25">
      <c r="A44" s="8" t="s">
        <v>60</v>
      </c>
      <c r="C44" s="9">
        <v>10</v>
      </c>
      <c r="D44" s="9">
        <v>0</v>
      </c>
      <c r="E44" s="10">
        <v>548.5</v>
      </c>
      <c r="F44" s="10">
        <v>0</v>
      </c>
      <c r="G44" s="9">
        <v>10</v>
      </c>
      <c r="H44" s="10">
        <v>548.5</v>
      </c>
      <c r="I44" s="11">
        <v>155225.5</v>
      </c>
    </row>
    <row r="45" spans="1:9" ht="14.25">
      <c r="A45" s="8" t="s">
        <v>61</v>
      </c>
      <c r="C45" s="9">
        <v>20</v>
      </c>
      <c r="D45" s="9">
        <v>0</v>
      </c>
      <c r="E45" s="10">
        <v>1097</v>
      </c>
      <c r="F45" s="10">
        <v>0</v>
      </c>
      <c r="G45" s="9">
        <v>20</v>
      </c>
      <c r="H45" s="10">
        <v>1097</v>
      </c>
      <c r="I45" s="11">
        <v>293996</v>
      </c>
    </row>
    <row r="46" spans="1:9" ht="13.5" customHeight="1">
      <c r="A46" s="8" t="s">
        <v>43</v>
      </c>
      <c r="C46" s="9">
        <v>20</v>
      </c>
      <c r="D46" s="9">
        <v>0</v>
      </c>
      <c r="E46" s="10">
        <v>1097</v>
      </c>
      <c r="F46" s="10">
        <v>0</v>
      </c>
      <c r="G46" s="9">
        <v>20</v>
      </c>
      <c r="H46" s="10">
        <v>1097</v>
      </c>
      <c r="I46" s="11">
        <v>298932.5</v>
      </c>
    </row>
    <row r="47" spans="1:9" ht="14.25">
      <c r="A47" s="8" t="s">
        <v>62</v>
      </c>
      <c r="C47" s="9">
        <v>20</v>
      </c>
      <c r="D47" s="9">
        <v>0</v>
      </c>
      <c r="E47" s="10">
        <v>1097</v>
      </c>
      <c r="F47" s="10">
        <v>0</v>
      </c>
      <c r="G47" s="9">
        <v>20</v>
      </c>
      <c r="H47" s="10">
        <v>1097</v>
      </c>
      <c r="I47" s="11">
        <v>305514.5</v>
      </c>
    </row>
    <row r="48" spans="1:9" ht="14.25">
      <c r="A48" s="8" t="s">
        <v>46</v>
      </c>
      <c r="C48" s="9">
        <v>30</v>
      </c>
      <c r="D48" s="9">
        <v>0</v>
      </c>
      <c r="E48" s="10">
        <v>1645.5</v>
      </c>
      <c r="F48" s="10">
        <v>0</v>
      </c>
      <c r="G48" s="9">
        <v>30</v>
      </c>
      <c r="H48" s="10">
        <v>1645.5</v>
      </c>
      <c r="I48" s="11">
        <v>450867</v>
      </c>
    </row>
    <row r="49" spans="1:9" ht="14.25">
      <c r="A49" s="8" t="s">
        <v>63</v>
      </c>
      <c r="C49" s="9">
        <v>0</v>
      </c>
      <c r="D49" s="9">
        <v>15</v>
      </c>
      <c r="E49" s="10">
        <v>0</v>
      </c>
      <c r="F49" s="10">
        <v>823.7</v>
      </c>
      <c r="G49" s="9">
        <v>15</v>
      </c>
      <c r="H49" s="10">
        <v>823.7</v>
      </c>
      <c r="I49" s="11">
        <v>216632.5</v>
      </c>
    </row>
    <row r="50" spans="1:9" ht="14.25">
      <c r="A50" s="8" t="s">
        <v>64</v>
      </c>
      <c r="C50" s="9">
        <v>30</v>
      </c>
      <c r="D50" s="9">
        <v>0</v>
      </c>
      <c r="E50" s="10">
        <v>1645.5</v>
      </c>
      <c r="F50" s="10">
        <v>0</v>
      </c>
      <c r="G50" s="9">
        <v>30</v>
      </c>
      <c r="H50" s="10">
        <v>1645.5</v>
      </c>
      <c r="I50" s="11">
        <v>461837</v>
      </c>
    </row>
    <row r="51" spans="1:9" ht="14.25">
      <c r="B51" s="12" t="s">
        <v>18</v>
      </c>
      <c r="C51" s="13">
        <v>1414</v>
      </c>
      <c r="D51" s="13">
        <v>192</v>
      </c>
      <c r="E51" s="14">
        <v>77557</v>
      </c>
      <c r="F51" s="14">
        <v>10534.2</v>
      </c>
      <c r="G51" s="13">
        <v>1606</v>
      </c>
      <c r="H51" s="14">
        <v>88091.199999999997</v>
      </c>
      <c r="I51" s="15">
        <v>24152810</v>
      </c>
    </row>
    <row r="52" spans="1:9" ht="14.25">
      <c r="B52" s="16" t="s">
        <v>19</v>
      </c>
      <c r="C52" s="17">
        <v>1414</v>
      </c>
      <c r="D52" s="17">
        <v>192</v>
      </c>
      <c r="E52" s="18">
        <v>77557</v>
      </c>
      <c r="F52" s="18">
        <v>10534.2</v>
      </c>
      <c r="G52" s="17">
        <v>1606</v>
      </c>
      <c r="H52" s="18">
        <v>88091.199999999997</v>
      </c>
      <c r="I52" s="19">
        <v>24152810</v>
      </c>
    </row>
    <row r="53" spans="1:9" ht="14.25">
      <c r="A53" s="8"/>
      <c r="B53" s="9"/>
      <c r="C53" s="9"/>
      <c r="D53" s="10"/>
      <c r="E53" s="10"/>
      <c r="F53" s="9"/>
      <c r="G53" s="10"/>
      <c r="H53" s="11"/>
      <c r="I53" s="19"/>
    </row>
    <row r="54" spans="1:9" ht="13.5" customHeight="1">
      <c r="A54" s="8"/>
      <c r="B54" s="9"/>
      <c r="C54" s="9"/>
      <c r="D54" s="10"/>
      <c r="E54" s="10"/>
      <c r="F54" s="9"/>
      <c r="G54" s="10"/>
      <c r="H54" s="11"/>
      <c r="I54" s="19"/>
    </row>
    <row r="55" spans="1:9" ht="14.25">
      <c r="A55" s="12"/>
      <c r="B55" s="13"/>
      <c r="C55" s="13"/>
      <c r="D55" s="14"/>
      <c r="E55" s="14"/>
      <c r="F55" s="13"/>
      <c r="G55" s="14"/>
      <c r="H55" s="15"/>
      <c r="I55" s="15"/>
    </row>
    <row r="56" spans="1:9" ht="13.5" customHeight="1">
      <c r="A56" s="16"/>
      <c r="B56" s="17"/>
      <c r="C56" s="17"/>
      <c r="D56" s="18"/>
      <c r="E56" s="18"/>
      <c r="F56" s="17"/>
      <c r="G56" s="18"/>
      <c r="H56" s="19"/>
      <c r="I56" s="19"/>
    </row>
    <row r="57" spans="1:9" ht="18.75">
      <c r="A57" s="20"/>
      <c r="E57" s="38" t="s">
        <v>27</v>
      </c>
    </row>
    <row r="58" spans="1:9" ht="17.25">
      <c r="A58" s="20"/>
      <c r="E58" s="34" t="s">
        <v>22</v>
      </c>
      <c r="F58" s="34" t="s">
        <v>23</v>
      </c>
      <c r="G58" s="34" t="s">
        <v>24</v>
      </c>
      <c r="H58" s="34" t="s">
        <v>25</v>
      </c>
      <c r="I58" s="35" t="s">
        <v>26</v>
      </c>
    </row>
    <row r="59" spans="1:9" ht="18.75">
      <c r="E59" s="22" t="s">
        <v>20</v>
      </c>
      <c r="F59" s="23">
        <v>1414</v>
      </c>
      <c r="G59" s="24">
        <v>77557</v>
      </c>
      <c r="H59" s="25">
        <v>21278954</v>
      </c>
      <c r="I59" s="37">
        <f>SUM(H59/G59)</f>
        <v>274.36535709220317</v>
      </c>
    </row>
    <row r="60" spans="1:9" ht="18.75">
      <c r="A60" s="21"/>
      <c r="E60" s="26" t="s">
        <v>21</v>
      </c>
      <c r="F60" s="27">
        <v>192</v>
      </c>
      <c r="G60" s="28">
        <v>10534.2</v>
      </c>
      <c r="H60" s="29">
        <v>2873856</v>
      </c>
      <c r="I60" s="29">
        <f>SUM(H60/G60)</f>
        <v>272.81198382411571</v>
      </c>
    </row>
    <row r="61" spans="1:9" ht="18" customHeight="1" thickBot="1">
      <c r="A61" s="21"/>
      <c r="E61" s="30" t="s">
        <v>13</v>
      </c>
      <c r="F61" s="31">
        <f>SUM(F59:F60)</f>
        <v>1606</v>
      </c>
      <c r="G61" s="32">
        <f>SUM(G59:G60)</f>
        <v>88091.199999999997</v>
      </c>
      <c r="H61" s="33">
        <f>SUM(H59:H60)</f>
        <v>24152810</v>
      </c>
      <c r="I61" s="36">
        <f>SUM(H61/G61)</f>
        <v>274.17960023248634</v>
      </c>
    </row>
    <row r="62" spans="1:9" ht="13.5" thickTop="1">
      <c r="A62" s="21"/>
    </row>
    <row r="63" spans="1:9">
      <c r="A63" s="21"/>
    </row>
    <row r="64" spans="1:9">
      <c r="A64" s="21"/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Investintech.com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Pavilion</cp:lastModifiedBy>
  <cp:lastPrinted>2016-10-16T05:48:38Z</cp:lastPrinted>
  <dcterms:created xsi:type="dcterms:W3CDTF">2016-10-13T02:29:30Z</dcterms:created>
  <dcterms:modified xsi:type="dcterms:W3CDTF">2018-07-25T08:49:45Z</dcterms:modified>
</cp:coreProperties>
</file>